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661BF332-BA0F-4605-9B4C-8D29CC2D9279}" xr6:coauthVersionLast="47" xr6:coauthVersionMax="47" xr10:uidLastSave="{00000000-0000-0000-0000-000000000000}"/>
  <workbookProtection workbookAlgorithmName="SHA-512" workbookHashValue="ubS0oYLPGuUVHwDHxCJtOD4aLhax9kffDzo2eKIAf1Pwa0Rzav3v3OVaY+tgn0GGUVNcfE7vmCzwEWP0jF51vw==" workbookSaltValue="+SyL76081UmoQp6r+vu33g==" workbookSpinCount="100000" lockStructure="1"/>
  <bookViews>
    <workbookView xWindow="-120" yWindow="-120" windowWidth="24240" windowHeight="13140" tabRatio="864" xr2:uid="{00000000-000D-0000-FFFF-FFFF00000000}"/>
  </bookViews>
  <sheets>
    <sheet name="Cambio Socio y Hab. Vehículo" sheetId="1" r:id="rId1"/>
    <sheet name="DATOS" sheetId="3" state="hidden" r:id="rId2"/>
    <sheet name="Hoja1" sheetId="4" state="hidden" r:id="rId3"/>
    <sheet name="Hoja2" sheetId="5" state="hidden" r:id="rId4"/>
  </sheets>
  <definedNames>
    <definedName name="Z_394857E8_2A80_480C_AAFD_43898C0B66B0_.wvu.Rows" localSheetId="0" hidden="1">'Cambio Socio y Hab. Vehículo'!$3:$3,'Cambio Socio y Hab. Vehículo'!#REF!</definedName>
  </definedNames>
  <calcPr calcId="191029"/>
  <customWorkbookViews>
    <customWorkbookView name="th - Vista personalizada" guid="{394857E8-2A80-480C-AAFD-43898C0B66B0}" mergeInterval="0" personalView="1" maximized="1" windowWidth="1362" windowHeight="523" tabRatio="864" activeSheetId="1"/>
  </customWorkbookViews>
</workbook>
</file>

<file path=xl/calcChain.xml><?xml version="1.0" encoding="utf-8"?>
<calcChain xmlns="http://schemas.openxmlformats.org/spreadsheetml/2006/main">
  <c r="M31" i="3" l="1"/>
  <c r="M32" i="3"/>
  <c r="M33" i="3"/>
  <c r="AF10" i="1"/>
  <c r="K6" i="3" l="1"/>
  <c r="K7" i="3" s="1"/>
  <c r="K8" i="3" s="1"/>
  <c r="K9" i="3" s="1"/>
  <c r="K10" i="3" s="1"/>
  <c r="K11" i="3" s="1"/>
  <c r="K12" i="3" s="1"/>
  <c r="K13" i="3" s="1"/>
  <c r="K14" i="3" s="1"/>
  <c r="K15" i="3" s="1"/>
  <c r="K16" i="3" s="1"/>
  <c r="K17" i="3" s="1"/>
  <c r="K18" i="3" s="1"/>
  <c r="K19" i="3" s="1"/>
  <c r="C6" i="3" l="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M6" i="3"/>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alcChain>
</file>

<file path=xl/sharedStrings.xml><?xml version="1.0" encoding="utf-8"?>
<sst xmlns="http://schemas.openxmlformats.org/spreadsheetml/2006/main" count="312" uniqueCount="299">
  <si>
    <t>MARCA</t>
  </si>
  <si>
    <t>TIPO</t>
  </si>
  <si>
    <t>N° EJES</t>
  </si>
  <si>
    <t>LARGO</t>
  </si>
  <si>
    <t>PROVINCIA</t>
  </si>
  <si>
    <t>CANTON</t>
  </si>
  <si>
    <t>PORTOVIEJO</t>
  </si>
  <si>
    <t>TIPO LICENCIA</t>
  </si>
  <si>
    <t>C</t>
  </si>
  <si>
    <t>D</t>
  </si>
  <si>
    <t>E</t>
  </si>
  <si>
    <t>TIPO CONBUSTIBLE</t>
  </si>
  <si>
    <t>GASOLINA</t>
  </si>
  <si>
    <t>FORD</t>
  </si>
  <si>
    <t>CHEVROLET</t>
  </si>
  <si>
    <t>HINO</t>
  </si>
  <si>
    <t>HYUNDAI</t>
  </si>
  <si>
    <t>KIA</t>
  </si>
  <si>
    <t>TOYOTA</t>
  </si>
  <si>
    <t>DATSUN</t>
  </si>
  <si>
    <t>NISSAN</t>
  </si>
  <si>
    <t>CHEVY</t>
  </si>
  <si>
    <t>MERCEDES  BENZ</t>
  </si>
  <si>
    <t>BMW</t>
  </si>
  <si>
    <t>VOLKSWAGEN</t>
  </si>
  <si>
    <t>MAZDA</t>
  </si>
  <si>
    <t>JAC</t>
  </si>
  <si>
    <t>MACK</t>
  </si>
  <si>
    <t>JUTONG</t>
  </si>
  <si>
    <t>LIFANG</t>
  </si>
  <si>
    <t>QMC</t>
  </si>
  <si>
    <t>SKODA</t>
  </si>
  <si>
    <t>MITSUBISHI</t>
  </si>
  <si>
    <t>IVECO</t>
  </si>
  <si>
    <t>INTERNATIONAL</t>
  </si>
  <si>
    <t>KENWORTH</t>
  </si>
  <si>
    <t>DONGFENG</t>
  </si>
  <si>
    <t>VOLVO</t>
  </si>
  <si>
    <t>ISUZU</t>
  </si>
  <si>
    <t>SHACMAN</t>
  </si>
  <si>
    <t>DAIHATSU</t>
  </si>
  <si>
    <t>KINGLONG</t>
  </si>
  <si>
    <t>FREIGHTLINER</t>
  </si>
  <si>
    <t>AÑO</t>
  </si>
  <si>
    <t>N° PASAJEROS</t>
  </si>
  <si>
    <t>PESO</t>
  </si>
  <si>
    <t>LIVIANO &lt;=3,5 T</t>
  </si>
  <si>
    <t>CODIGO SEGURIDAD</t>
  </si>
  <si>
    <t>MESES</t>
  </si>
  <si>
    <t>SEPTIEMBRE</t>
  </si>
  <si>
    <t>OCTUBRE</t>
  </si>
  <si>
    <t>NOVIEMBRE</t>
  </si>
  <si>
    <t>DICIEMBRE</t>
  </si>
  <si>
    <t>MEDIANO &gt;3,5 T y &lt;=12 T</t>
  </si>
  <si>
    <t>PARROQUIAS</t>
  </si>
  <si>
    <t>12 DE MARZO</t>
  </si>
  <si>
    <t>18 DE OCTUBRE</t>
  </si>
  <si>
    <t>FRANCISCO PACHECO</t>
  </si>
  <si>
    <t>SAN PABLO</t>
  </si>
  <si>
    <t>RIO CHICO</t>
  </si>
  <si>
    <t>PUEBLO NUEVO</t>
  </si>
  <si>
    <t>CRUCITA</t>
  </si>
  <si>
    <t>ALAJUELA</t>
  </si>
  <si>
    <t>CHIRIJOS</t>
  </si>
  <si>
    <t>PICOAZÁ</t>
  </si>
  <si>
    <t>COLÓN</t>
  </si>
  <si>
    <t>ANDRÉS DE VERA</t>
  </si>
  <si>
    <t>SIMÓN BOLÍVAR</t>
  </si>
  <si>
    <t>CALDERÓN</t>
  </si>
  <si>
    <t>SAN PLÁCIDO</t>
  </si>
  <si>
    <t>LICENCIA</t>
  </si>
  <si>
    <t>PROFESIONAL</t>
  </si>
  <si>
    <t>DIESEL</t>
  </si>
  <si>
    <t>C1</t>
  </si>
  <si>
    <t>D1</t>
  </si>
  <si>
    <t>MAN</t>
  </si>
  <si>
    <t>JMC</t>
  </si>
  <si>
    <t>CHERY</t>
  </si>
  <si>
    <t>GREAT WALL</t>
  </si>
  <si>
    <t>DAEWOO</t>
  </si>
  <si>
    <t>PESADO &gt; 12 T</t>
  </si>
  <si>
    <t>---------------------------------</t>
  </si>
  <si>
    <t>--------------</t>
  </si>
  <si>
    <t>ACURA</t>
  </si>
  <si>
    <t>ALFA ROMEO</t>
  </si>
  <si>
    <t>ASTON MARTIN</t>
  </si>
  <si>
    <t>AUDI</t>
  </si>
  <si>
    <t>BENTLEY</t>
  </si>
  <si>
    <t>BRILLIANCE</t>
  </si>
  <si>
    <t>BYD</t>
  </si>
  <si>
    <t>CHANGAN</t>
  </si>
  <si>
    <t>CHANGHE</t>
  </si>
  <si>
    <t>CHRYSLER</t>
  </si>
  <si>
    <t>CITROEN</t>
  </si>
  <si>
    <t>DFM</t>
  </si>
  <si>
    <t>DFSK</t>
  </si>
  <si>
    <t>DODGE</t>
  </si>
  <si>
    <t>FAW</t>
  </si>
  <si>
    <t>FERRARI</t>
  </si>
  <si>
    <t>FIAT</t>
  </si>
  <si>
    <t>FOTON</t>
  </si>
  <si>
    <t>GAC GONOW</t>
  </si>
  <si>
    <t>GAC MOTOR</t>
  </si>
  <si>
    <t>GEELY</t>
  </si>
  <si>
    <t>GM</t>
  </si>
  <si>
    <t>GMC</t>
  </si>
  <si>
    <t>HA/MA</t>
  </si>
  <si>
    <t>HAFEI</t>
  </si>
  <si>
    <t>HONDA</t>
  </si>
  <si>
    <t>INDIAS</t>
  </si>
  <si>
    <t>INFINITI</t>
  </si>
  <si>
    <t>JAGUAR</t>
  </si>
  <si>
    <t>JEEP</t>
  </si>
  <si>
    <t>JUNBEI</t>
  </si>
  <si>
    <t>LADA</t>
  </si>
  <si>
    <t>LAND ROVER</t>
  </si>
  <si>
    <t>LANDWIND</t>
  </si>
  <si>
    <t>LEXUS</t>
  </si>
  <si>
    <t>LINCOLN</t>
  </si>
  <si>
    <t>LOTUS</t>
  </si>
  <si>
    <t>MAHINDRA</t>
  </si>
  <si>
    <t>MASERATI</t>
  </si>
  <si>
    <t>MAXUS</t>
  </si>
  <si>
    <t>MINI</t>
  </si>
  <si>
    <t>MORRIS GARAGES</t>
  </si>
  <si>
    <t>PEUGEOT</t>
  </si>
  <si>
    <t>PORSCHE</t>
  </si>
  <si>
    <t>SAMSUNG MOTORS</t>
  </si>
  <si>
    <t>SMART</t>
  </si>
  <si>
    <t>SSANG YONG</t>
  </si>
  <si>
    <t>SUBARU</t>
  </si>
  <si>
    <t>SUZUKY</t>
  </si>
  <si>
    <t>TATA</t>
  </si>
  <si>
    <t>TIANYE</t>
  </si>
  <si>
    <t>ZNA</t>
  </si>
  <si>
    <t>ZOTYE</t>
  </si>
  <si>
    <t>ZX AUTO</t>
  </si>
  <si>
    <t>SÓLO SE RECEPTARÁN LOS FORMULARIOS ESCRITOS EN COMPUTADORA CON TODOS SUS CAMPOS COMPLETOS.</t>
  </si>
  <si>
    <t>ALCOHOL</t>
  </si>
  <si>
    <t>DUAL GAS GASOLINA</t>
  </si>
  <si>
    <t>ELÉCTRICO</t>
  </si>
  <si>
    <t>GAS NATURAL</t>
  </si>
  <si>
    <t>HÍBRIDO</t>
  </si>
  <si>
    <t>HÍBRIDO DIESEL BATERÍAS</t>
  </si>
  <si>
    <t>HÍBRIDO GASOLINA BATERÍAS</t>
  </si>
  <si>
    <t>SOLAR</t>
  </si>
  <si>
    <t>MARCOPOLO</t>
  </si>
  <si>
    <t>SCANIA</t>
  </si>
  <si>
    <t>MANABÍ</t>
  </si>
  <si>
    <t>SEXO</t>
  </si>
  <si>
    <t>2. DATOS DE LA ORGANIZACIÓN SOLICITANTE</t>
  </si>
  <si>
    <t>3. DATOS DEL SOCIO SALIENTE</t>
  </si>
  <si>
    <t>1. DATOS DE LA SOLICITUD</t>
  </si>
  <si>
    <t>2.1. NOMBRE DE LA ORGANIZACIÓN O RAZÓN SOCIAL</t>
  </si>
  <si>
    <t>2.2. RUC</t>
  </si>
  <si>
    <t>4.1. CÉDULA</t>
  </si>
  <si>
    <t>8.1. FIRMA</t>
  </si>
  <si>
    <t>3.1. CÉDULA</t>
  </si>
  <si>
    <t>3.2. APELLIDO PATERNO</t>
  </si>
  <si>
    <t>3.3. APELLIDO MATERNO</t>
  </si>
  <si>
    <t>3.4. NOMBRES</t>
  </si>
  <si>
    <t>4. DATOS DEL SOCIO ENTRANTE</t>
  </si>
  <si>
    <t>4.3. LICENCIA</t>
  </si>
  <si>
    <t>4.4. SEXO</t>
  </si>
  <si>
    <t>4.5. APELLIDO PATERNO</t>
  </si>
  <si>
    <t>4.6. APELLIDO MATERNO</t>
  </si>
  <si>
    <t>4.7. NOMBRE</t>
  </si>
  <si>
    <t>4.2. TIPO</t>
  </si>
  <si>
    <t xml:space="preserve">4.8. TELÉFONO </t>
  </si>
  <si>
    <t>4.9. E-MAIL</t>
  </si>
  <si>
    <t>4.10 PROVINCIA</t>
  </si>
  <si>
    <t xml:space="preserve">4.11. CANTÓN </t>
  </si>
  <si>
    <t>4.12. PARROQUIA</t>
  </si>
  <si>
    <t>4.13. DIRECCIÓN</t>
  </si>
  <si>
    <t>5. DATOS DEL VEHÍCULO HABILITANTE</t>
  </si>
  <si>
    <t>5.1. PLACA O VIN</t>
  </si>
  <si>
    <t>5.2. N° CHASIS</t>
  </si>
  <si>
    <t>5.3. TIPO COMBUS.</t>
  </si>
  <si>
    <t>5.4. CAPAC. CARGA</t>
  </si>
  <si>
    <t>5.5. LARGO</t>
  </si>
  <si>
    <t>5.6. MARCA</t>
  </si>
  <si>
    <t>5.7. N° MOTOR</t>
  </si>
  <si>
    <t>5.8. N° PASAJ</t>
  </si>
  <si>
    <t>5.9. TARA O PESO</t>
  </si>
  <si>
    <t>5.10. ANCHO</t>
  </si>
  <si>
    <t>5.11. AÑO FABR.</t>
  </si>
  <si>
    <t>5.12. CILINDRAJ</t>
  </si>
  <si>
    <t>5.13. N° EJES</t>
  </si>
  <si>
    <t>5.14. ALTO</t>
  </si>
  <si>
    <t>5.15. TIPO</t>
  </si>
  <si>
    <t>6.1. CÉDULA</t>
  </si>
  <si>
    <t>6.2. APELLIDOS</t>
  </si>
  <si>
    <t>6.3. NOMBRES</t>
  </si>
  <si>
    <t>6.4. FIRMA</t>
  </si>
  <si>
    <t>6. DATOS DEL REPRESENTANTE LEGAL</t>
  </si>
  <si>
    <t>7. FIRMA DEL SOCIO SALIENTE</t>
  </si>
  <si>
    <t>7.1. FIRMA</t>
  </si>
  <si>
    <t>8. FIRMA DEL SOCIO ENTRANTE</t>
  </si>
  <si>
    <t>FEBRERO</t>
  </si>
  <si>
    <t>MARZO</t>
  </si>
  <si>
    <t>ABRIL</t>
  </si>
  <si>
    <t>MAYO</t>
  </si>
  <si>
    <t>JUNIO</t>
  </si>
  <si>
    <t>JULIO</t>
  </si>
  <si>
    <t>AGOSTO</t>
  </si>
  <si>
    <t xml:space="preserve">1.1. FECHA DE LA SOLICITUD  (dd/mm/aa)      </t>
  </si>
  <si>
    <t xml:space="preserve">EMPRESA PÚBLICA MUNICIPAL DE TRANSPORTE TERRESTRE, TRÁNSITO Y SEGURIDAD VIAL
DE PORTOVIEJO - PORTOVIAL EP
</t>
  </si>
  <si>
    <t>El peticionario es el único responsable del origen de las firmas y documentos ingresados para el trámite correspondiente. Portovial EP, se reserva el derecho de iniciar la acción legal pertinente, en caso de que se detecte cualquier adulteración en las mismas.
La solicitud debe estar sellada y firmada por el Representante Legal de la Operadora.</t>
  </si>
  <si>
    <t>COOP. TAXIS</t>
  </si>
  <si>
    <t>********************TAXIS********************</t>
  </si>
  <si>
    <t>COOP. CENTRAL.</t>
  </si>
  <si>
    <t>COOP. 18 DE OCTUBRE.</t>
  </si>
  <si>
    <t>COOP. 21 DE MARZO.</t>
  </si>
  <si>
    <t>COOP. APOLO.</t>
  </si>
  <si>
    <t>COOP. AV. GUAYAQUIL.</t>
  </si>
  <si>
    <t>COOP. CAMILO BRIONES CEVALLOS.</t>
  </si>
  <si>
    <t>COOP. CIUDAD DE PORTOVIEJO.</t>
  </si>
  <si>
    <t>COOP. COLISEO MAYOR CALIFORNIA.</t>
  </si>
  <si>
    <t>COOP. COSTA MAR.</t>
  </si>
  <si>
    <t>COOP. FAUSTO MOLINA.</t>
  </si>
  <si>
    <t>COOP. FRANCISCO PACHECO.</t>
  </si>
  <si>
    <t>COOP. JOSE MENDOZA MACIAS.</t>
  </si>
  <si>
    <t>COOP. LOS BOSQUES.</t>
  </si>
  <si>
    <t>COOP. MANABITAS INDEPENDIENTES ASOCIADOS MIA.</t>
  </si>
  <si>
    <t>COOP. SAN GREGORIO.</t>
  </si>
  <si>
    <t>COOP. TENIENTE HUGO ORTIZ.</t>
  </si>
  <si>
    <t>COOP. 12 DE MARZO.</t>
  </si>
  <si>
    <t>COOP. HOSPITAL REGIONAL PORTOVIEJO.</t>
  </si>
  <si>
    <t>********************BUSES********************</t>
  </si>
  <si>
    <t>COOP. PORTOVIEJO.</t>
  </si>
  <si>
    <t>COOP. CIUDAD DEL VALLE.</t>
  </si>
  <si>
    <t>COOP. PICOAZA.</t>
  </si>
  <si>
    <t>RUC</t>
  </si>
  <si>
    <t>CÍA. ALBOTRANS S.A.</t>
  </si>
  <si>
    <t>CÍA. TRANESP S.A.</t>
  </si>
  <si>
    <t>CÍA. TRANSTURISMANABI S.A.</t>
  </si>
  <si>
    <t>CÍA. TRANSCARRY CÍA. LTDA.</t>
  </si>
  <si>
    <t>*********************ESCOLAR E INSTITUCIONAL*********************</t>
  </si>
  <si>
    <t>CÍA. TRANSDELVALLE S.A.</t>
  </si>
  <si>
    <t>CÍA. PALCEDCOM S.A.</t>
  </si>
  <si>
    <t>*********************CARGA LIVIANA*********************</t>
  </si>
  <si>
    <t>COOP. ALFARO 7.</t>
  </si>
  <si>
    <t>COOP. CHILE N° 2.</t>
  </si>
  <si>
    <t>COOP. SAN MARCOS N° 8.</t>
  </si>
  <si>
    <t>COOP. TERMINAL TERRESTRE ANDRES DE VERA</t>
  </si>
  <si>
    <t>COOP. VICENTE AMADOR FLOR CEDEÑO.</t>
  </si>
  <si>
    <t>***************************************</t>
  </si>
  <si>
    <t>*************************************************</t>
  </si>
  <si>
    <t>1. Formulario (solicitud) que se encuentra en la página web www.portovial.gob.ec</t>
  </si>
  <si>
    <t>CÍA. TRANSCAMINO S.A.</t>
  </si>
  <si>
    <t>FORMULARIO DE SOLICITUD DE CAMBIO DE SOCIO CON HABILITACIÓN DE VEHÍCULO</t>
  </si>
  <si>
    <t xml:space="preserve">5.  Copia pertinente del Listado de Productos Homologados de la ANT  en donde conste la marca y modelo del vehículo que ingresa. Para el caso de microbuses, minibuses y buses nuevos deben constar tanto su chasis como su carrocería en el listado de productos homologados de la ANT. (www.ant.gob.ec).                </t>
  </si>
  <si>
    <t xml:space="preserve"> En el caso de no encontrarse el dicho listado deberá presentar el Certificado de Homologación Vehicular emitido por la ANT.</t>
  </si>
  <si>
    <t>6. Copia de la licencia de tipo profesional del socio; para Cooperativas. Para el caso de Compañías cuando el socio no tenga la licencia requerida para conducir el vehículo de conformidad con L.O.T.T.T.S.V deberá adjuntar copia del contrato de trabajo del chofer con licencia profesional, debidamente legalizado en el Ministerio de Relaciones Laborales y Certificación de Afiliación al IESS del mismo.</t>
  </si>
  <si>
    <r>
      <t xml:space="preserve">8. Acta de retiro voluntario  del socio saliente, acta de aceptación del nuevo socio y liquidación de socio saliente </t>
    </r>
    <r>
      <rPr>
        <b/>
        <sz val="8"/>
        <rFont val="Arial"/>
        <family val="2"/>
      </rPr>
      <t xml:space="preserve">certificada (s) </t>
    </r>
    <r>
      <rPr>
        <sz val="8"/>
        <rFont val="Arial"/>
        <family val="2"/>
      </rPr>
      <t xml:space="preserve"> por el Secretario de la Operadora de Transporte (para cooperativas); y, Acta de aceptaciòn del nuevo socio </t>
    </r>
    <r>
      <rPr>
        <b/>
        <sz val="8"/>
        <rFont val="Arial"/>
        <family val="2"/>
      </rPr>
      <t>certificada (s)</t>
    </r>
    <r>
      <rPr>
        <sz val="8"/>
        <rFont val="Arial"/>
        <family val="2"/>
      </rPr>
      <t xml:space="preserve">  por el Secretario de la Operadora de Transporte y nómina de accionistas emitido por la Superintendencia de Compañias en donde conste el nuevo socio (para compañìas)</t>
    </r>
  </si>
  <si>
    <t>9. Resolución de deshabilitación del vehículo entrante (en caso de haber pertenecido al servicio público o comercial). (en el caso de que el vehiculo haya pertenecido a una cooperativa o compañia de otra ciudad adjuntar el permiso de operación vigente de dicha operadora de transporte)</t>
  </si>
  <si>
    <t>12.  Copia de la Cédula de ciudadanía y papeleta de votación actual del representante legal.</t>
  </si>
  <si>
    <t xml:space="preserve">13. Copia legible del RUC de la operadora. </t>
  </si>
  <si>
    <t xml:space="preserve">14. Certificado de no ser miembro activo, ni empleado civil de la Comandancia General de la Policia Nacional del socio que ingresa como del conyuge *Disposición General Décima Octava de la LOTTTSV (30 dias de vigencia)  (http://www.policiaecuador.gob.ec) </t>
  </si>
  <si>
    <t>15. Certificado de no ser miembro activo, ni empleado civil de la Comandancia General de las Fuerzas Armadas del socio que ingresa como del conyuge *Disposición General Décima Octava de la LOTTTSV (30 dias de vigencia)  (www.defensa.gob.ec  - certificados en linea)</t>
  </si>
  <si>
    <t>16. Certificado de Dependencia Laboral con el Sector Publico (30 dias de vigencia)  (www.trabajo.gob.ec - servicios)</t>
  </si>
  <si>
    <t>17. Certificación de Historia Laboral del IESS del socio que ingresa y de su conyuge( TIEMPO DE SERVICIO POR EMPLEADOR) (30 DÍAS DE VIGENCIA).</t>
  </si>
  <si>
    <t>18. Declaración Juramentada del socio que deberá contener: 1º respecto de no encontrarse inmerso en las inhabilidades contempladas en la Disposición General Decimoctava de la LOTTTSV y 2º que el socio no ha realizado  cancelación  alguna por el puesto de trabajo únicamente por los derechos y acciones (30 DÍAS DE VIGENCIA).</t>
  </si>
  <si>
    <t>LA REALIZACIÓN DE TODO TRÁMITE ES GRATUITA, SÓLO SE RECEPTARÁN LOS RECIBOS DE PAGOS POR LAS TASAS DE SERVICIOS ESTABLECIDAS EN EL TARIFARIO VIGENTE.</t>
  </si>
  <si>
    <t>ESTOS CAMPOS SON DE EXCLUSIVIDAD DE PORTOVIAL EP</t>
  </si>
  <si>
    <t>REQUISITOS DE CAMBIO DE SOCIO CON HABILITACIÓN DE  VEHÍCULO</t>
  </si>
  <si>
    <t>CÍA. TRANSTUNIES S.A.</t>
  </si>
  <si>
    <t>MASCULINO</t>
  </si>
  <si>
    <t>FEMENINO</t>
  </si>
  <si>
    <t>COOP. HIGUERON</t>
  </si>
  <si>
    <t>ENERO</t>
  </si>
  <si>
    <t>RECIBIDO &amp; VALIDADO POR:   ASESORÍA JURÍDICA</t>
  </si>
  <si>
    <t>FIRMA DE RESPONSABILIDAD:</t>
  </si>
  <si>
    <t>---------------------------------------------------------------</t>
  </si>
  <si>
    <t>------------------------------------------------------------</t>
  </si>
  <si>
    <t>CSHV-PORTOVIALEP-ABRIL*2019*</t>
  </si>
  <si>
    <t>CSHV-PORTOVIALEP-MAYO*2019*</t>
  </si>
  <si>
    <t>CSHV-PORTOVIALEP-JUNIO*2019*</t>
  </si>
  <si>
    <t>CSHV-PORTOVIALEP-AGOSTO*2019*</t>
  </si>
  <si>
    <t>CSHV-PORTOVIALEP-OCTUBRE*2019*</t>
  </si>
  <si>
    <t>CSHV-PORTOVIALEP-ENERO*2020*</t>
  </si>
  <si>
    <t>CSHV-PORTOVIALEP-FEBRERO*2020*</t>
  </si>
  <si>
    <r>
      <t xml:space="preserve">4. Copia </t>
    </r>
    <r>
      <rPr>
        <b/>
        <sz val="8"/>
        <rFont val="Arial"/>
        <family val="2"/>
      </rPr>
      <t>legible</t>
    </r>
    <r>
      <rPr>
        <sz val="8"/>
        <rFont val="Arial"/>
        <family val="2"/>
      </rPr>
      <t xml:space="preserve"> de Matrìcula del vehículo que ingresa.</t>
    </r>
  </si>
  <si>
    <t xml:space="preserve">3. Documentos personales del socio entrante y socio saliente: (Cédula de ciudadanía  y papeleta de votación vigente)  </t>
  </si>
  <si>
    <t>CSHV-PORTOVIALEP-JULIO*2020*</t>
  </si>
  <si>
    <t>CSHV-PORTOVIALEP-SEPTIEMBRE*2020*</t>
  </si>
  <si>
    <t>CSHV-PORTOVIALEP-NOVIEMBRE*2020*</t>
  </si>
  <si>
    <t>CSHV-PORTOVIALEP-DICIEMBRE*2020*</t>
  </si>
  <si>
    <t>CSHV-PORTOVIALEP-MARZO*2021*</t>
  </si>
  <si>
    <t>2. Informe de aprobación del centro de Revisión técnica vehicular voluntaria del vehículo a ser habilitado como transporte público; excepto cuando el vehículo sea nuevo, para ello se requerirá el formulario de constatación de flota vehicular emitido por PORTOVIAL EP</t>
  </si>
  <si>
    <t>10. Certificación de legalidad del representante legal de la operadora de transporte (emitido y sellado por el presidente de la cooperativa).</t>
  </si>
  <si>
    <t>11. Certificado digital impreso del nombramiento del representante legal, otorgado por el Organismo competente (SEPS) para cooperativas y Registro Mercantil para compañías. (30 DÍAS DE VIGENCIA).</t>
  </si>
  <si>
    <t>20. Certificado de Matrícula. Costo USD: 7.50, excepto cuando el vehiculo sea nuevo no se requerirá.</t>
  </si>
  <si>
    <t>21. Certificado de Licencia Costo USD: 7.50 (30 DÍAS DE VIGENCIA).</t>
  </si>
  <si>
    <t>23. Comprobante de pago del costo del servicio Costo USD: 10.50  RESOLUCIÓN ADENDA CAMBIO DE SOCIO CON HABILITACIÓN DE VEHICULO , deacuerdo a lo  establecido en el TARIFARIO 2018, emitido por la ANT.</t>
  </si>
  <si>
    <r>
      <t xml:space="preserve">7. Copia certificada del contrato de compra venta </t>
    </r>
    <r>
      <rPr>
        <b/>
        <sz val="8"/>
        <rFont val="Arial"/>
        <family val="2"/>
      </rPr>
      <t>NOTARIADO</t>
    </r>
    <r>
      <rPr>
        <sz val="8"/>
        <rFont val="Arial"/>
        <family val="2"/>
      </rPr>
      <t xml:space="preserve"> (vehículo usado); o, copia certificada de la factura de la casa comercial (vehículo nuevo) (VÁLIDA 30 DÍAS), para el caso de microbuses, minibuses y buses si debe ser carrozado (90 DÍAS) para lo cual deberá adjuntar copia certificada de la carrocería; y/o la transferencia de dominio sellado y firmado por el SRI con las copias de los documentos de soporte en el caso de posesión efectiva de dominio o sesión de derechos.</t>
    </r>
  </si>
  <si>
    <t>19.  Copia Certificada del Permiso/Contrato de Operación y resoluciones (secuencia).</t>
  </si>
  <si>
    <t>22. Certificado de pago de la solvencia municipal del periodo correspondiente (https://online.portoviejo.gob.ec)</t>
  </si>
  <si>
    <t>RENAULT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</si>
</sst>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5">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9"/>
      <name val="Verdana"/>
      <family val="2"/>
    </font>
    <font>
      <sz val="10"/>
      <name val="Verdana"/>
      <family val="2"/>
    </font>
    <font>
      <sz val="7"/>
      <name val="Verdana"/>
      <family val="2"/>
    </font>
    <font>
      <sz val="8"/>
      <name val="Verdana"/>
      <family val="2"/>
    </font>
    <font>
      <sz val="9"/>
      <name val="Verdana"/>
      <family val="2"/>
    </font>
    <font>
      <b/>
      <sz val="7"/>
      <name val="Verdana"/>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b/>
      <sz val="8"/>
      <name val="Arial"/>
      <family val="2"/>
    </font>
    <font>
      <sz val="9"/>
      <color theme="1"/>
      <name val="Arial"/>
      <family val="2"/>
    </font>
    <font>
      <sz val="22"/>
      <name val="Free 3 of 9 Extended"/>
    </font>
    <font>
      <b/>
      <sz val="11"/>
      <color rgb="FFFF0000"/>
      <name val="Arial"/>
      <family val="2"/>
    </font>
    <font>
      <sz val="11"/>
      <color theme="1"/>
      <name val="Arial"/>
      <family val="2"/>
    </font>
    <font>
      <sz val="11"/>
      <color rgb="FF000000"/>
      <name val="Arial"/>
      <family val="2"/>
    </font>
    <font>
      <sz val="11"/>
      <name val="Arial"/>
      <family val="2"/>
    </font>
    <font>
      <b/>
      <sz val="6"/>
      <name val="Arial"/>
      <family val="2"/>
    </font>
    <font>
      <sz val="12"/>
      <name val="Arial"/>
      <family val="2"/>
    </font>
  </fonts>
  <fills count="7">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s>
  <borders count="4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164" fontId="1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1" fillId="0" borderId="0"/>
    <xf numFmtId="0" fontId="11" fillId="0" borderId="0"/>
  </cellStyleXfs>
  <cellXfs count="205">
    <xf numFmtId="0" fontId="0" fillId="0" borderId="0" xfId="0"/>
    <xf numFmtId="0" fontId="11" fillId="0" borderId="0" xfId="0" applyFont="1"/>
    <xf numFmtId="0" fontId="14" fillId="0" borderId="0" xfId="0" applyFont="1"/>
    <xf numFmtId="0" fontId="15" fillId="0" borderId="0" xfId="0" applyFont="1"/>
    <xf numFmtId="0" fontId="13" fillId="0" borderId="0" xfId="0" applyFont="1"/>
    <xf numFmtId="0" fontId="0" fillId="0" borderId="0" xfId="0" applyAlignment="1">
      <alignment horizontal="left"/>
    </xf>
    <xf numFmtId="0" fontId="14" fillId="3" borderId="0" xfId="0" applyFont="1" applyFill="1"/>
    <xf numFmtId="0" fontId="14" fillId="3" borderId="0" xfId="0" applyFont="1" applyFill="1" applyAlignment="1">
      <alignment horizontal="center"/>
    </xf>
    <xf numFmtId="0" fontId="14" fillId="4" borderId="0" xfId="0" applyFont="1" applyFill="1" applyAlignment="1">
      <alignment horizontal="center"/>
    </xf>
    <xf numFmtId="0" fontId="11" fillId="0" borderId="0" xfId="0" applyFont="1" applyAlignment="1">
      <alignment vertical="center"/>
    </xf>
    <xf numFmtId="0" fontId="11" fillId="0" borderId="0" xfId="0" applyFont="1" applyAlignment="1">
      <alignment horizontal="left"/>
    </xf>
    <xf numFmtId="0" fontId="2" fillId="0" borderId="0" xfId="0" applyFont="1"/>
    <xf numFmtId="0" fontId="2" fillId="0" borderId="0" xfId="2" applyFont="1" applyAlignment="1" applyProtection="1">
      <alignment vertical="center"/>
    </xf>
    <xf numFmtId="0" fontId="11" fillId="0" borderId="0" xfId="0" quotePrefix="1" applyFont="1" applyAlignment="1">
      <alignment horizontal="center" vertical="center"/>
    </xf>
    <xf numFmtId="0" fontId="18" fillId="0" borderId="0" xfId="0" applyFont="1" applyAlignment="1">
      <alignment horizontal="right"/>
    </xf>
    <xf numFmtId="0" fontId="11" fillId="0" borderId="0" xfId="0" applyFont="1" applyAlignment="1">
      <alignment horizontal="center"/>
    </xf>
    <xf numFmtId="0" fontId="6" fillId="0" borderId="0" xfId="3" applyFont="1" applyAlignment="1" applyProtection="1">
      <alignment vertical="center"/>
      <protection locked="0"/>
    </xf>
    <xf numFmtId="0" fontId="6" fillId="0" borderId="0" xfId="5" applyFont="1" applyAlignment="1" applyProtection="1">
      <alignment vertical="center"/>
      <protection locked="0"/>
    </xf>
    <xf numFmtId="0" fontId="7" fillId="0" borderId="0" xfId="3" applyFont="1" applyAlignment="1" applyProtection="1">
      <alignment vertical="center"/>
      <protection locked="0"/>
    </xf>
    <xf numFmtId="0" fontId="6" fillId="0" borderId="0" xfId="3" applyFont="1" applyAlignment="1" applyProtection="1">
      <alignment horizontal="left" vertical="center"/>
      <protection locked="0"/>
    </xf>
    <xf numFmtId="0" fontId="19" fillId="5" borderId="0" xfId="0" applyFont="1" applyFill="1" applyAlignment="1">
      <alignment horizontal="center"/>
    </xf>
    <xf numFmtId="0" fontId="21" fillId="5" borderId="0" xfId="0" applyFont="1" applyFill="1" applyAlignment="1">
      <alignment vertical="center"/>
    </xf>
    <xf numFmtId="1" fontId="20" fillId="5" borderId="0" xfId="0" applyNumberFormat="1" applyFont="1" applyFill="1" applyAlignment="1">
      <alignment wrapText="1"/>
    </xf>
    <xf numFmtId="1" fontId="22" fillId="5" borderId="0" xfId="2" applyNumberFormat="1" applyFont="1" applyFill="1" applyAlignment="1" applyProtection="1"/>
    <xf numFmtId="1" fontId="20" fillId="5" borderId="0" xfId="0" applyNumberFormat="1" applyFont="1" applyFill="1"/>
    <xf numFmtId="1" fontId="21" fillId="5" borderId="0" xfId="0" applyNumberFormat="1" applyFont="1" applyFill="1"/>
    <xf numFmtId="0" fontId="19" fillId="5" borderId="0" xfId="0" applyFont="1" applyFill="1" applyAlignment="1">
      <alignment horizontal="center" vertical="center"/>
    </xf>
    <xf numFmtId="0" fontId="20" fillId="5" borderId="0" xfId="0" applyFont="1" applyFill="1" applyAlignment="1">
      <alignment horizontal="center"/>
    </xf>
    <xf numFmtId="0" fontId="20" fillId="5" borderId="0" xfId="0" applyFont="1" applyFill="1" applyAlignment="1">
      <alignment horizontal="left"/>
    </xf>
    <xf numFmtId="1" fontId="22" fillId="0" borderId="0" xfId="0" applyNumberFormat="1" applyFont="1"/>
    <xf numFmtId="0" fontId="1" fillId="0" borderId="0" xfId="0" applyFont="1"/>
    <xf numFmtId="0" fontId="16" fillId="0" borderId="14" xfId="4" quotePrefix="1" applyFont="1" applyBorder="1" applyAlignment="1">
      <alignment horizontal="left" vertical="center"/>
    </xf>
    <xf numFmtId="0" fontId="16" fillId="0" borderId="0" xfId="4" applyFont="1" applyAlignment="1">
      <alignment horizontal="left" vertical="center"/>
    </xf>
    <xf numFmtId="0" fontId="16" fillId="0" borderId="43" xfId="4" applyFont="1" applyBorder="1" applyAlignment="1">
      <alignment horizontal="left" vertical="center"/>
    </xf>
    <xf numFmtId="0" fontId="16" fillId="0" borderId="16" xfId="4" applyFont="1" applyBorder="1" applyAlignment="1">
      <alignment horizontal="left" vertical="center"/>
    </xf>
    <xf numFmtId="0" fontId="16" fillId="0" borderId="1" xfId="4" applyFont="1" applyBorder="1" applyAlignment="1">
      <alignment horizontal="left" vertical="center"/>
    </xf>
    <xf numFmtId="0" fontId="16" fillId="0" borderId="44" xfId="4" applyFont="1" applyBorder="1" applyAlignment="1">
      <alignment horizontal="left" vertical="center"/>
    </xf>
    <xf numFmtId="0" fontId="16" fillId="0" borderId="42" xfId="4" quotePrefix="1" applyFont="1" applyBorder="1" applyAlignment="1">
      <alignment horizontal="left" vertical="center" wrapText="1"/>
    </xf>
    <xf numFmtId="0" fontId="16" fillId="0" borderId="0" xfId="4" applyFont="1" applyAlignment="1">
      <alignment horizontal="left" vertical="center" wrapText="1"/>
    </xf>
    <xf numFmtId="0" fontId="16" fillId="0" borderId="15" xfId="4" applyFont="1" applyBorder="1" applyAlignment="1">
      <alignment horizontal="left" vertical="center" wrapText="1"/>
    </xf>
    <xf numFmtId="0" fontId="16" fillId="0" borderId="45" xfId="4" applyFont="1" applyBorder="1" applyAlignment="1">
      <alignment horizontal="left" vertical="center" wrapText="1"/>
    </xf>
    <xf numFmtId="0" fontId="16" fillId="0" borderId="1" xfId="4" applyFont="1" applyBorder="1" applyAlignment="1">
      <alignment horizontal="left" vertical="center" wrapText="1"/>
    </xf>
    <xf numFmtId="0" fontId="16" fillId="0" borderId="2" xfId="4" applyFont="1" applyBorder="1" applyAlignment="1">
      <alignment horizontal="left" vertical="center" wrapText="1"/>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15" xfId="4" applyFont="1" applyBorder="1" applyAlignment="1">
      <alignment horizontal="center" vertical="center" wrapText="1"/>
    </xf>
    <xf numFmtId="0" fontId="16" fillId="0" borderId="14" xfId="4" applyFont="1" applyBorder="1" applyAlignment="1">
      <alignment horizontal="left" vertical="center"/>
    </xf>
    <xf numFmtId="0" fontId="16" fillId="0" borderId="42" xfId="4" applyFont="1" applyBorder="1" applyAlignment="1">
      <alignment horizontal="left" vertical="center"/>
    </xf>
    <xf numFmtId="0" fontId="16" fillId="0" borderId="15" xfId="4" applyFont="1" applyBorder="1" applyAlignment="1">
      <alignment horizontal="left" vertical="center"/>
    </xf>
    <xf numFmtId="0" fontId="4" fillId="0" borderId="14" xfId="4" applyFont="1" applyBorder="1" applyAlignment="1">
      <alignment horizontal="center" vertical="center" wrapText="1"/>
    </xf>
    <xf numFmtId="0" fontId="4" fillId="0" borderId="43" xfId="4" applyFont="1" applyBorder="1" applyAlignment="1">
      <alignment horizontal="center" vertical="center" wrapText="1"/>
    </xf>
    <xf numFmtId="0" fontId="4" fillId="0" borderId="17" xfId="4" applyFont="1" applyBorder="1" applyAlignment="1">
      <alignment horizontal="left" vertical="center" wrapText="1" shrinkToFit="1"/>
    </xf>
    <xf numFmtId="0" fontId="4" fillId="0" borderId="12" xfId="4" applyFont="1" applyBorder="1" applyAlignment="1">
      <alignment horizontal="left" vertical="center" wrapText="1" shrinkToFit="1"/>
    </xf>
    <xf numFmtId="0" fontId="4" fillId="0" borderId="13" xfId="4" applyFont="1" applyBorder="1" applyAlignment="1">
      <alignment horizontal="left" vertical="center" wrapText="1" shrinkToFi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4" applyFont="1" applyBorder="1" applyAlignment="1">
      <alignment horizontal="left" vertical="center" wrapText="1"/>
    </xf>
    <xf numFmtId="0" fontId="4" fillId="0" borderId="12" xfId="4" applyFont="1" applyBorder="1" applyAlignment="1">
      <alignment horizontal="left" vertical="center" wrapText="1"/>
    </xf>
    <xf numFmtId="0" fontId="4" fillId="0" borderId="13" xfId="4" applyFont="1" applyBorder="1" applyAlignment="1">
      <alignment horizontal="left" vertical="center" wrapText="1"/>
    </xf>
    <xf numFmtId="0" fontId="4" fillId="0" borderId="11" xfId="4" applyFont="1" applyBorder="1" applyAlignment="1">
      <alignment horizontal="left" vertical="center" wrapText="1" shrinkToFit="1"/>
    </xf>
    <xf numFmtId="0" fontId="4" fillId="0" borderId="8" xfId="4" applyFont="1" applyBorder="1" applyAlignment="1">
      <alignment horizontal="left" vertical="center" wrapText="1" shrinkToFit="1"/>
    </xf>
    <xf numFmtId="0" fontId="4" fillId="0" borderId="10" xfId="4" applyFont="1" applyBorder="1" applyAlignment="1">
      <alignment horizontal="left" vertical="center" wrapText="1" shrinkToFit="1"/>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17" xfId="4" applyFont="1" applyBorder="1" applyAlignment="1">
      <alignment horizontal="left" vertical="center"/>
    </xf>
    <xf numFmtId="0" fontId="16" fillId="0" borderId="39" xfId="4" applyFont="1" applyBorder="1" applyAlignment="1">
      <alignment horizontal="left" vertical="center" wrapText="1" shrinkToFit="1"/>
    </xf>
    <xf numFmtId="0" fontId="16" fillId="0" borderId="40" xfId="4" applyFont="1" applyBorder="1" applyAlignment="1">
      <alignment horizontal="left" vertical="center" wrapText="1" shrinkToFit="1"/>
    </xf>
    <xf numFmtId="0" fontId="16" fillId="0" borderId="41" xfId="4" applyFont="1" applyBorder="1" applyAlignment="1">
      <alignment horizontal="left" vertical="center" wrapText="1" shrinkToFit="1"/>
    </xf>
    <xf numFmtId="0" fontId="23" fillId="0" borderId="19" xfId="4" applyFont="1" applyBorder="1" applyAlignment="1">
      <alignment horizontal="center" wrapText="1"/>
    </xf>
    <xf numFmtId="0" fontId="23" fillId="0" borderId="20" xfId="4" applyFont="1" applyBorder="1" applyAlignment="1">
      <alignment horizontal="center" wrapText="1"/>
    </xf>
    <xf numFmtId="0" fontId="23" fillId="0" borderId="21" xfId="4" applyFont="1" applyBorder="1" applyAlignment="1">
      <alignment horizontal="center" wrapText="1"/>
    </xf>
    <xf numFmtId="0" fontId="16" fillId="0" borderId="17" xfId="4" applyFont="1" applyBorder="1" applyAlignment="1">
      <alignment horizontal="left" vertical="center" wrapText="1" shrinkToFit="1"/>
    </xf>
    <xf numFmtId="0" fontId="5" fillId="2" borderId="36" xfId="4" applyFont="1" applyFill="1" applyBorder="1" applyAlignment="1">
      <alignment horizontal="center" vertical="center" wrapText="1" shrinkToFit="1"/>
    </xf>
    <xf numFmtId="0" fontId="5" fillId="2" borderId="37" xfId="4" applyFont="1" applyFill="1" applyBorder="1" applyAlignment="1">
      <alignment horizontal="center" vertical="center" wrapText="1" shrinkToFit="1"/>
    </xf>
    <xf numFmtId="0" fontId="5" fillId="2" borderId="38" xfId="4" applyFont="1" applyFill="1" applyBorder="1" applyAlignment="1">
      <alignment horizontal="center" vertical="center" wrapText="1" shrinkToFit="1"/>
    </xf>
    <xf numFmtId="0" fontId="5" fillId="2" borderId="39" xfId="4" applyFont="1" applyFill="1" applyBorder="1" applyAlignment="1">
      <alignment horizontal="center" vertical="center" wrapText="1" shrinkToFit="1"/>
    </xf>
    <xf numFmtId="0" fontId="5" fillId="2" borderId="40" xfId="4" applyFont="1" applyFill="1" applyBorder="1" applyAlignment="1">
      <alignment horizontal="center" vertical="center" wrapText="1" shrinkToFit="1"/>
    </xf>
    <xf numFmtId="0" fontId="5" fillId="2" borderId="41" xfId="4" applyFont="1" applyFill="1" applyBorder="1" applyAlignment="1">
      <alignment horizontal="center" vertical="center" wrapText="1" shrinkToFit="1"/>
    </xf>
    <xf numFmtId="0" fontId="5" fillId="2" borderId="11" xfId="3" applyFont="1" applyFill="1" applyBorder="1" applyAlignment="1">
      <alignment horizontal="center" vertical="center"/>
    </xf>
    <xf numFmtId="0" fontId="5" fillId="2" borderId="8" xfId="3" applyFont="1" applyFill="1" applyBorder="1" applyAlignment="1">
      <alignment horizontal="center" vertical="center"/>
    </xf>
    <xf numFmtId="0" fontId="5" fillId="2" borderId="10" xfId="3" applyFont="1" applyFill="1" applyBorder="1" applyAlignment="1">
      <alignment horizontal="center" vertical="center"/>
    </xf>
    <xf numFmtId="0" fontId="10" fillId="6" borderId="28" xfId="3" applyFont="1" applyFill="1" applyBorder="1" applyAlignment="1">
      <alignment horizontal="center" vertical="center"/>
    </xf>
    <xf numFmtId="0" fontId="10" fillId="6" borderId="29" xfId="3" applyFont="1" applyFill="1" applyBorder="1" applyAlignment="1">
      <alignment horizontal="center" vertical="center"/>
    </xf>
    <xf numFmtId="0" fontId="10" fillId="6" borderId="23" xfId="3" applyFont="1" applyFill="1" applyBorder="1" applyAlignment="1">
      <alignment horizontal="center" vertical="center"/>
    </xf>
    <xf numFmtId="0" fontId="10" fillId="6" borderId="24" xfId="3" applyFont="1" applyFill="1" applyBorder="1" applyAlignment="1">
      <alignment horizontal="center" vertical="center"/>
    </xf>
    <xf numFmtId="0" fontId="10" fillId="6" borderId="27" xfId="3" applyFont="1" applyFill="1" applyBorder="1" applyAlignment="1">
      <alignment horizontal="center" vertical="center"/>
    </xf>
    <xf numFmtId="0" fontId="8" fillId="0" borderId="14" xfId="3" applyFont="1" applyBorder="1" applyAlignment="1">
      <alignment horizontal="left" vertical="center"/>
    </xf>
    <xf numFmtId="0" fontId="8" fillId="0" borderId="0" xfId="3" applyFont="1" applyAlignment="1">
      <alignment horizontal="left" vertical="center"/>
    </xf>
    <xf numFmtId="0" fontId="8" fillId="0" borderId="43" xfId="3" applyFont="1" applyBorder="1" applyAlignment="1">
      <alignment horizontal="left" vertical="center"/>
    </xf>
    <xf numFmtId="0" fontId="24" fillId="0" borderId="45" xfId="4" applyFont="1" applyBorder="1" applyAlignment="1">
      <alignment horizontal="center" vertical="center" wrapText="1" shrinkToFit="1"/>
    </xf>
    <xf numFmtId="0" fontId="24" fillId="0" borderId="1" xfId="4" applyFont="1" applyBorder="1" applyAlignment="1">
      <alignment horizontal="center" vertical="center" wrapText="1" shrinkToFit="1"/>
    </xf>
    <xf numFmtId="0" fontId="24" fillId="0" borderId="2" xfId="4" applyFont="1" applyBorder="1" applyAlignment="1">
      <alignment horizontal="center" vertical="center" wrapText="1" shrinkToFit="1"/>
    </xf>
    <xf numFmtId="0" fontId="24" fillId="0" borderId="42" xfId="4" applyFont="1" applyBorder="1" applyAlignment="1">
      <alignment horizontal="center" vertical="center" wrapText="1" shrinkToFit="1"/>
    </xf>
    <xf numFmtId="0" fontId="24" fillId="0" borderId="0" xfId="4" applyFont="1" applyAlignment="1">
      <alignment horizontal="center" vertical="center" wrapText="1" shrinkToFit="1"/>
    </xf>
    <xf numFmtId="0" fontId="24" fillId="0" borderId="15" xfId="4" applyFont="1" applyBorder="1" applyAlignment="1">
      <alignment horizontal="center" vertical="center" wrapText="1" shrinkToFit="1"/>
    </xf>
    <xf numFmtId="0" fontId="9" fillId="0" borderId="11" xfId="3" applyFont="1" applyBorder="1" applyAlignment="1">
      <alignment horizontal="left" vertical="center" wrapText="1"/>
    </xf>
    <xf numFmtId="0" fontId="9" fillId="0" borderId="8" xfId="3" applyFont="1" applyBorder="1" applyAlignment="1">
      <alignment horizontal="left" vertical="center" wrapText="1"/>
    </xf>
    <xf numFmtId="0" fontId="9" fillId="0" borderId="9" xfId="3" applyFont="1" applyBorder="1" applyAlignment="1">
      <alignment horizontal="left" vertical="center" wrapText="1"/>
    </xf>
    <xf numFmtId="0" fontId="9" fillId="0" borderId="18" xfId="4" applyFont="1" applyBorder="1" applyAlignment="1">
      <alignment horizontal="left" vertical="center" wrapText="1" shrinkToFit="1"/>
    </xf>
    <xf numFmtId="0" fontId="9" fillId="0" borderId="3" xfId="4" applyFont="1" applyBorder="1" applyAlignment="1">
      <alignment horizontal="left" vertical="center" wrapText="1" shrinkToFit="1"/>
    </xf>
    <xf numFmtId="0" fontId="9" fillId="0" borderId="22" xfId="4" applyFont="1" applyBorder="1" applyAlignment="1">
      <alignment horizontal="left" vertical="center" wrapText="1" shrinkToFit="1"/>
    </xf>
    <xf numFmtId="0" fontId="13" fillId="5" borderId="7" xfId="4" applyFont="1" applyFill="1" applyBorder="1" applyAlignment="1" applyProtection="1">
      <alignment horizontal="center" vertical="center"/>
      <protection locked="0"/>
    </xf>
    <xf numFmtId="0" fontId="13" fillId="5" borderId="8" xfId="4" applyFont="1" applyFill="1" applyBorder="1" applyAlignment="1" applyProtection="1">
      <alignment horizontal="center" vertical="center"/>
      <protection locked="0"/>
    </xf>
    <xf numFmtId="0" fontId="13" fillId="5" borderId="10" xfId="4" applyFont="1" applyFill="1" applyBorder="1" applyAlignment="1" applyProtection="1">
      <alignment horizontal="center" vertical="center"/>
      <protection locked="0"/>
    </xf>
    <xf numFmtId="49" fontId="11" fillId="0" borderId="17" xfId="4" applyNumberFormat="1" applyBorder="1" applyAlignment="1" applyProtection="1">
      <alignment horizontal="center" vertical="center"/>
      <protection locked="0"/>
    </xf>
    <xf numFmtId="49" fontId="11" fillId="0" borderId="12" xfId="4" applyNumberFormat="1" applyBorder="1" applyAlignment="1" applyProtection="1">
      <alignment horizontal="center" vertical="center"/>
      <protection locked="0"/>
    </xf>
    <xf numFmtId="0" fontId="11" fillId="0" borderId="12" xfId="4" applyBorder="1" applyAlignment="1" applyProtection="1">
      <alignment horizontal="center" vertical="center"/>
      <protection locked="0"/>
    </xf>
    <xf numFmtId="0" fontId="11" fillId="0" borderId="7" xfId="4" applyBorder="1" applyAlignment="1" applyProtection="1">
      <alignment horizontal="center" vertical="center"/>
      <protection locked="0"/>
    </xf>
    <xf numFmtId="0" fontId="11" fillId="0" borderId="8" xfId="4" applyBorder="1" applyAlignment="1" applyProtection="1">
      <alignment horizontal="center" vertical="center"/>
      <protection locked="0"/>
    </xf>
    <xf numFmtId="0" fontId="11" fillId="0" borderId="10" xfId="4" applyBorder="1" applyAlignment="1" applyProtection="1">
      <alignment horizontal="center" vertical="center"/>
      <protection locked="0"/>
    </xf>
    <xf numFmtId="0" fontId="13" fillId="5" borderId="7" xfId="4" applyFont="1" applyFill="1" applyBorder="1" applyAlignment="1">
      <alignment horizontal="center" vertical="center"/>
    </xf>
    <xf numFmtId="0" fontId="13" fillId="5" borderId="8" xfId="4" applyFont="1" applyFill="1" applyBorder="1" applyAlignment="1">
      <alignment horizontal="center" vertical="center"/>
    </xf>
    <xf numFmtId="0" fontId="13" fillId="5" borderId="10" xfId="4" applyFont="1" applyFill="1" applyBorder="1" applyAlignment="1">
      <alignment horizontal="center" vertical="center"/>
    </xf>
    <xf numFmtId="0" fontId="10" fillId="6" borderId="32" xfId="3" applyFont="1" applyFill="1" applyBorder="1" applyAlignment="1">
      <alignment horizontal="left" vertical="center"/>
    </xf>
    <xf numFmtId="0" fontId="10" fillId="6" borderId="31" xfId="3" applyFont="1" applyFill="1" applyBorder="1" applyAlignment="1">
      <alignment horizontal="left" vertical="center"/>
    </xf>
    <xf numFmtId="0" fontId="10" fillId="6" borderId="47" xfId="3" applyFont="1" applyFill="1" applyBorder="1" applyAlignment="1">
      <alignment horizontal="left" vertical="center"/>
    </xf>
    <xf numFmtId="0" fontId="13" fillId="5" borderId="46" xfId="4" applyFont="1" applyFill="1" applyBorder="1" applyAlignment="1">
      <alignment horizontal="center" vertical="center"/>
    </xf>
    <xf numFmtId="0" fontId="13" fillId="5" borderId="31" xfId="4" applyFont="1" applyFill="1" applyBorder="1" applyAlignment="1">
      <alignment horizontal="center" vertical="center"/>
    </xf>
    <xf numFmtId="0" fontId="13" fillId="5" borderId="47" xfId="4" applyFont="1" applyFill="1" applyBorder="1" applyAlignment="1">
      <alignment horizontal="center" vertical="center"/>
    </xf>
    <xf numFmtId="0" fontId="10" fillId="6" borderId="46" xfId="3" applyFont="1" applyFill="1" applyBorder="1" applyAlignment="1">
      <alignment horizontal="left" vertical="center"/>
    </xf>
    <xf numFmtId="0" fontId="10" fillId="6" borderId="7" xfId="3" applyFont="1" applyFill="1" applyBorder="1" applyAlignment="1">
      <alignment horizontal="left" vertical="center"/>
    </xf>
    <xf numFmtId="0" fontId="10" fillId="6" borderId="8" xfId="3" applyFont="1" applyFill="1" applyBorder="1" applyAlignment="1">
      <alignment horizontal="left" vertical="center"/>
    </xf>
    <xf numFmtId="0" fontId="10" fillId="6" borderId="9" xfId="3" applyFont="1" applyFill="1" applyBorder="1" applyAlignment="1">
      <alignment horizontal="left" vertical="center"/>
    </xf>
    <xf numFmtId="0" fontId="10" fillId="6" borderId="11" xfId="3" applyFont="1" applyFill="1" applyBorder="1" applyAlignment="1">
      <alignment horizontal="left" vertical="center"/>
    </xf>
    <xf numFmtId="0" fontId="13" fillId="5" borderId="23" xfId="4" applyFont="1" applyFill="1" applyBorder="1" applyAlignment="1" applyProtection="1">
      <alignment horizontal="center" vertical="center"/>
      <protection locked="0"/>
    </xf>
    <xf numFmtId="0" fontId="13" fillId="5" borderId="24" xfId="4" applyFont="1" applyFill="1" applyBorder="1" applyAlignment="1" applyProtection="1">
      <alignment horizontal="center" vertical="center"/>
      <protection locked="0"/>
    </xf>
    <xf numFmtId="0" fontId="13" fillId="5" borderId="25" xfId="4" applyFont="1" applyFill="1" applyBorder="1" applyAlignment="1" applyProtection="1">
      <alignment horizontal="center" vertical="center"/>
      <protection locked="0"/>
    </xf>
    <xf numFmtId="0" fontId="13" fillId="5" borderId="9" xfId="4" applyFont="1" applyFill="1" applyBorder="1" applyAlignment="1" applyProtection="1">
      <alignment horizontal="center" vertical="center"/>
      <protection locked="0"/>
    </xf>
    <xf numFmtId="0" fontId="13" fillId="5" borderId="7" xfId="4" applyFont="1" applyFill="1" applyBorder="1" applyAlignment="1" applyProtection="1">
      <alignment horizontal="center" vertical="center" wrapText="1"/>
      <protection locked="0"/>
    </xf>
    <xf numFmtId="0" fontId="13" fillId="5" borderId="8" xfId="4" applyFont="1" applyFill="1" applyBorder="1" applyAlignment="1" applyProtection="1">
      <alignment horizontal="center" vertical="center" wrapText="1"/>
      <protection locked="0"/>
    </xf>
    <xf numFmtId="0" fontId="13" fillId="5" borderId="9" xfId="4" applyFont="1" applyFill="1" applyBorder="1" applyAlignment="1" applyProtection="1">
      <alignment horizontal="center" vertical="center" wrapText="1"/>
      <protection locked="0"/>
    </xf>
    <xf numFmtId="0" fontId="10" fillId="6" borderId="12" xfId="3" applyFont="1" applyFill="1" applyBorder="1" applyAlignment="1">
      <alignment horizontal="left" vertical="center"/>
    </xf>
    <xf numFmtId="0" fontId="17" fillId="5" borderId="12" xfId="4" applyFont="1" applyFill="1" applyBorder="1" applyAlignment="1" applyProtection="1">
      <alignment horizontal="center" vertical="center"/>
      <protection locked="0"/>
    </xf>
    <xf numFmtId="0" fontId="11" fillId="0" borderId="7" xfId="4" applyBorder="1" applyAlignment="1" applyProtection="1">
      <alignment horizontal="center" vertical="center" wrapText="1"/>
      <protection locked="0"/>
    </xf>
    <xf numFmtId="0" fontId="11" fillId="0" borderId="8" xfId="4" applyBorder="1" applyAlignment="1" applyProtection="1">
      <alignment horizontal="center" vertical="center" wrapText="1"/>
      <protection locked="0"/>
    </xf>
    <xf numFmtId="0" fontId="11" fillId="0" borderId="9" xfId="4" applyBorder="1" applyAlignment="1" applyProtection="1">
      <alignment horizontal="center" vertical="center" wrapText="1"/>
      <protection locked="0"/>
    </xf>
    <xf numFmtId="0" fontId="11" fillId="0" borderId="9" xfId="4" applyBorder="1" applyAlignment="1" applyProtection="1">
      <alignment horizontal="center" vertical="center"/>
      <protection locked="0"/>
    </xf>
    <xf numFmtId="0" fontId="5" fillId="2" borderId="17"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3" xfId="3" applyFont="1" applyFill="1" applyBorder="1" applyAlignment="1">
      <alignment horizontal="center" vertical="center"/>
    </xf>
    <xf numFmtId="0" fontId="11" fillId="0" borderId="9" xfId="2" applyFont="1" applyBorder="1" applyAlignment="1" applyProtection="1">
      <alignment horizontal="center" vertical="center"/>
      <protection locked="0"/>
    </xf>
    <xf numFmtId="0" fontId="11" fillId="0" borderId="13" xfId="4" applyBorder="1" applyAlignment="1" applyProtection="1">
      <alignment horizontal="center" vertical="center"/>
      <protection locked="0"/>
    </xf>
    <xf numFmtId="0" fontId="10" fillId="6" borderId="26" xfId="3" applyFont="1" applyFill="1" applyBorder="1" applyAlignment="1">
      <alignment horizontal="center" vertical="center"/>
    </xf>
    <xf numFmtId="0" fontId="10" fillId="6" borderId="25" xfId="3" applyFont="1" applyFill="1" applyBorder="1" applyAlignment="1">
      <alignment horizontal="center" vertical="center"/>
    </xf>
    <xf numFmtId="49" fontId="11" fillId="0" borderId="11" xfId="4" applyNumberFormat="1" applyBorder="1" applyAlignment="1" applyProtection="1">
      <alignment horizontal="center" vertical="center"/>
      <protection locked="0"/>
    </xf>
    <xf numFmtId="49" fontId="11" fillId="0" borderId="8" xfId="4" applyNumberFormat="1" applyBorder="1" applyAlignment="1" applyProtection="1">
      <alignment horizontal="center" vertical="center"/>
      <protection locked="0"/>
    </xf>
    <xf numFmtId="49" fontId="11" fillId="0" borderId="9" xfId="4" applyNumberFormat="1" applyBorder="1" applyAlignment="1" applyProtection="1">
      <alignment horizontal="center" vertical="center"/>
      <protection locked="0"/>
    </xf>
    <xf numFmtId="0" fontId="10" fillId="6" borderId="7" xfId="3" applyFont="1" applyFill="1" applyBorder="1" applyAlignment="1">
      <alignment horizontal="center" vertical="center"/>
    </xf>
    <xf numFmtId="0" fontId="10" fillId="6" borderId="8" xfId="3" applyFont="1" applyFill="1" applyBorder="1" applyAlignment="1">
      <alignment horizontal="center" vertical="center"/>
    </xf>
    <xf numFmtId="0" fontId="10" fillId="6" borderId="10" xfId="3" applyFont="1" applyFill="1" applyBorder="1" applyAlignment="1">
      <alignment horizontal="center" vertical="center"/>
    </xf>
    <xf numFmtId="0" fontId="11" fillId="0" borderId="11" xfId="4" applyBorder="1" applyAlignment="1" applyProtection="1">
      <alignment horizontal="center" vertical="center"/>
      <protection locked="0"/>
    </xf>
    <xf numFmtId="0" fontId="11" fillId="0" borderId="17" xfId="4" applyBorder="1" applyAlignment="1" applyProtection="1">
      <alignment horizontal="center" vertical="center"/>
      <protection locked="0"/>
    </xf>
    <xf numFmtId="0" fontId="10" fillId="6" borderId="17" xfId="3" applyFont="1" applyFill="1" applyBorder="1" applyAlignment="1">
      <alignment horizontal="center" vertical="center"/>
    </xf>
    <xf numFmtId="0" fontId="10" fillId="6" borderId="12" xfId="3" applyFont="1" applyFill="1" applyBorder="1" applyAlignment="1">
      <alignment horizontal="center" vertical="center"/>
    </xf>
    <xf numFmtId="0" fontId="10" fillId="6" borderId="13" xfId="3" applyFont="1" applyFill="1" applyBorder="1" applyAlignment="1">
      <alignment horizontal="center" vertical="center"/>
    </xf>
    <xf numFmtId="0" fontId="10" fillId="6" borderId="30" xfId="3" applyFont="1" applyFill="1" applyBorder="1" applyAlignment="1">
      <alignment horizontal="center" vertical="center"/>
    </xf>
    <xf numFmtId="0" fontId="11" fillId="0" borderId="23" xfId="4" applyBorder="1" applyAlignment="1" applyProtection="1">
      <alignment horizontal="center" vertical="center"/>
      <protection locked="0"/>
    </xf>
    <xf numFmtId="0" fontId="11" fillId="0" borderId="24" xfId="4" applyBorder="1" applyAlignment="1" applyProtection="1">
      <alignment horizontal="center" vertical="center"/>
      <protection locked="0"/>
    </xf>
    <xf numFmtId="0" fontId="11" fillId="0" borderId="27" xfId="4" applyBorder="1" applyAlignment="1" applyProtection="1">
      <alignment horizontal="center" vertical="center"/>
      <protection locked="0"/>
    </xf>
    <xf numFmtId="0" fontId="5" fillId="2" borderId="32" xfId="3" applyFont="1" applyFill="1" applyBorder="1" applyAlignment="1">
      <alignment horizontal="center" vertical="center"/>
    </xf>
    <xf numFmtId="0" fontId="5" fillId="2" borderId="31" xfId="3" applyFont="1" applyFill="1" applyBorder="1" applyAlignment="1">
      <alignment horizontal="center" vertical="center"/>
    </xf>
    <xf numFmtId="0" fontId="5" fillId="2" borderId="33" xfId="3" applyFont="1" applyFill="1" applyBorder="1" applyAlignment="1">
      <alignment horizontal="center" vertical="center"/>
    </xf>
    <xf numFmtId="0" fontId="10" fillId="6" borderId="12" xfId="3" applyFont="1" applyFill="1" applyBorder="1" applyAlignment="1">
      <alignment horizontal="center" vertical="center" wrapText="1"/>
    </xf>
    <xf numFmtId="0" fontId="10" fillId="6" borderId="11" xfId="3" applyFont="1" applyFill="1" applyBorder="1" applyAlignment="1">
      <alignment horizontal="center" vertical="center"/>
    </xf>
    <xf numFmtId="0" fontId="10" fillId="6" borderId="9" xfId="3" applyFont="1" applyFill="1" applyBorder="1" applyAlignment="1">
      <alignment horizontal="center" vertical="center"/>
    </xf>
    <xf numFmtId="0" fontId="11" fillId="0" borderId="26" xfId="4" applyBorder="1" applyAlignment="1" applyProtection="1">
      <alignment horizontal="center" vertical="center"/>
      <protection locked="0"/>
    </xf>
    <xf numFmtId="0" fontId="11" fillId="0" borderId="25" xfId="4" applyBorder="1" applyAlignment="1" applyProtection="1">
      <alignment horizontal="center" vertical="center"/>
      <protection locked="0"/>
    </xf>
    <xf numFmtId="0" fontId="9" fillId="0" borderId="0" xfId="3" applyFont="1" applyAlignment="1">
      <alignment horizontal="center" vertical="center" wrapText="1"/>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5" fillId="0" borderId="14" xfId="5" applyFont="1" applyBorder="1" applyAlignment="1">
      <alignment horizontal="center" vertical="center" wrapText="1"/>
    </xf>
    <xf numFmtId="0" fontId="5" fillId="0" borderId="0" xfId="5" applyFont="1" applyAlignment="1">
      <alignment horizontal="center" vertical="center" wrapText="1"/>
    </xf>
    <xf numFmtId="0" fontId="5" fillId="0" borderId="15" xfId="5" applyFont="1" applyBorder="1" applyAlignment="1">
      <alignment horizontal="center" vertical="center" wrapText="1"/>
    </xf>
    <xf numFmtId="0" fontId="5" fillId="0" borderId="14"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6" borderId="11" xfId="4" applyFont="1" applyFill="1" applyBorder="1" applyAlignment="1">
      <alignment horizontal="center" vertical="center" wrapText="1"/>
    </xf>
    <xf numFmtId="0" fontId="5" fillId="6" borderId="8"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10" fillId="6" borderId="11" xfId="4" applyFont="1" applyFill="1" applyBorder="1" applyAlignment="1">
      <alignment horizontal="center" vertical="center"/>
    </xf>
    <xf numFmtId="0" fontId="10" fillId="6" borderId="8" xfId="4" applyFont="1" applyFill="1" applyBorder="1" applyAlignment="1">
      <alignment horizontal="center" vertical="center"/>
    </xf>
    <xf numFmtId="0" fontId="10" fillId="6" borderId="10" xfId="4" applyFont="1" applyFill="1" applyBorder="1" applyAlignment="1">
      <alignment horizontal="center" vertical="center"/>
    </xf>
    <xf numFmtId="0" fontId="5" fillId="2" borderId="14" xfId="3" applyFont="1" applyFill="1" applyBorder="1" applyAlignment="1">
      <alignment horizontal="center" vertical="center"/>
    </xf>
    <xf numFmtId="0" fontId="5" fillId="2" borderId="0" xfId="3" applyFont="1" applyFill="1" applyAlignment="1">
      <alignment horizontal="center" vertical="center"/>
    </xf>
    <xf numFmtId="0" fontId="5" fillId="2" borderId="15" xfId="3" applyFont="1" applyFill="1" applyBorder="1" applyAlignment="1">
      <alignment horizontal="center" vertical="center"/>
    </xf>
    <xf numFmtId="14" fontId="11" fillId="0" borderId="26" xfId="4" applyNumberFormat="1" applyBorder="1" applyAlignment="1" applyProtection="1">
      <alignment horizontal="center" vertical="center"/>
      <protection locked="0"/>
    </xf>
    <xf numFmtId="0" fontId="13" fillId="5" borderId="46" xfId="4" applyFont="1" applyFill="1" applyBorder="1" applyAlignment="1" applyProtection="1">
      <alignment horizontal="center" vertical="center" wrapText="1"/>
      <protection locked="0"/>
    </xf>
    <xf numFmtId="0" fontId="13" fillId="5" borderId="31" xfId="4" applyFont="1" applyFill="1" applyBorder="1" applyAlignment="1" applyProtection="1">
      <alignment horizontal="center" vertical="center" wrapText="1"/>
      <protection locked="0"/>
    </xf>
    <xf numFmtId="0" fontId="13" fillId="5" borderId="33" xfId="4" applyFont="1" applyFill="1" applyBorder="1" applyAlignment="1" applyProtection="1">
      <alignment horizontal="center" vertical="center" wrapText="1"/>
      <protection locked="0"/>
    </xf>
    <xf numFmtId="0" fontId="11" fillId="0" borderId="29" xfId="4" applyBorder="1" applyAlignment="1" applyProtection="1">
      <alignment horizontal="center" vertical="center"/>
      <protection locked="0"/>
    </xf>
    <xf numFmtId="0" fontId="5" fillId="2" borderId="28" xfId="3" applyFont="1" applyFill="1" applyBorder="1" applyAlignment="1">
      <alignment horizontal="center" vertical="center"/>
    </xf>
    <xf numFmtId="0" fontId="6" fillId="2" borderId="29"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35" xfId="3" applyFont="1" applyFill="1" applyBorder="1" applyAlignment="1">
      <alignment horizontal="center" vertical="center"/>
    </xf>
    <xf numFmtId="0" fontId="10" fillId="6" borderId="11"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5" fillId="2" borderId="26" xfId="3" applyFont="1" applyFill="1" applyBorder="1" applyAlignment="1">
      <alignment horizontal="center" vertical="center"/>
    </xf>
    <xf numFmtId="0" fontId="5" fillId="2" borderId="24" xfId="3" applyFont="1" applyFill="1" applyBorder="1" applyAlignment="1">
      <alignment horizontal="center" vertical="center"/>
    </xf>
    <xf numFmtId="0" fontId="5" fillId="2" borderId="27" xfId="3" applyFont="1" applyFill="1" applyBorder="1" applyAlignment="1">
      <alignment horizontal="center" vertical="center"/>
    </xf>
    <xf numFmtId="1" fontId="11" fillId="0" borderId="7" xfId="4" applyNumberFormat="1" applyBorder="1" applyAlignment="1">
      <alignment horizontal="center" vertical="center"/>
    </xf>
    <xf numFmtId="1" fontId="11" fillId="0" borderId="8" xfId="4" applyNumberFormat="1" applyBorder="1" applyAlignment="1">
      <alignment horizontal="center" vertical="center"/>
    </xf>
    <xf numFmtId="1" fontId="11" fillId="0" borderId="10" xfId="4" applyNumberFormat="1" applyBorder="1" applyAlignment="1">
      <alignment horizontal="center" vertical="center"/>
    </xf>
  </cellXfs>
  <cellStyles count="6">
    <cellStyle name="Euro" xfId="1" xr:uid="{00000000-0005-0000-0000-000000000000}"/>
    <cellStyle name="Hipervínculo" xfId="2" builtinId="8"/>
    <cellStyle name="Normal" xfId="0" builtinId="0"/>
    <cellStyle name="Normal 2" xfId="3" xr:uid="{00000000-0005-0000-0000-000003000000}"/>
    <cellStyle name="Normal 2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333375</xdr:colOff>
      <xdr:row>22</xdr:row>
      <xdr:rowOff>0</xdr:rowOff>
    </xdr:from>
    <xdr:to>
      <xdr:col>6</xdr:col>
      <xdr:colOff>152400</xdr:colOff>
      <xdr:row>22</xdr:row>
      <xdr:rowOff>0</xdr:rowOff>
    </xdr:to>
    <xdr:sp macro="" textlink="">
      <xdr:nvSpPr>
        <xdr:cNvPr id="17370" name="Rectangle 1">
          <a:extLst>
            <a:ext uri="{FF2B5EF4-FFF2-40B4-BE49-F238E27FC236}">
              <a16:creationId xmlns:a16="http://schemas.microsoft.com/office/drawing/2014/main" id="{00000000-0008-0000-0000-0000DA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22</xdr:row>
      <xdr:rowOff>0</xdr:rowOff>
    </xdr:from>
    <xdr:to>
      <xdr:col>6</xdr:col>
      <xdr:colOff>323850</xdr:colOff>
      <xdr:row>22</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22</xdr:row>
      <xdr:rowOff>0</xdr:rowOff>
    </xdr:from>
    <xdr:to>
      <xdr:col>11</xdr:col>
      <xdr:colOff>238125</xdr:colOff>
      <xdr:row>22</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22</xdr:row>
      <xdr:rowOff>0</xdr:rowOff>
    </xdr:from>
    <xdr:to>
      <xdr:col>6</xdr:col>
      <xdr:colOff>152400</xdr:colOff>
      <xdr:row>22</xdr:row>
      <xdr:rowOff>0</xdr:rowOff>
    </xdr:to>
    <xdr:sp macro="" textlink="">
      <xdr:nvSpPr>
        <xdr:cNvPr id="17373" name="Rectangle 5">
          <a:extLst>
            <a:ext uri="{FF2B5EF4-FFF2-40B4-BE49-F238E27FC236}">
              <a16:creationId xmlns:a16="http://schemas.microsoft.com/office/drawing/2014/main" id="{00000000-0008-0000-0000-0000DD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333375</xdr:colOff>
      <xdr:row>22</xdr:row>
      <xdr:rowOff>0</xdr:rowOff>
    </xdr:from>
    <xdr:to>
      <xdr:col>11</xdr:col>
      <xdr:colOff>238125</xdr:colOff>
      <xdr:row>22</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43</xdr:row>
      <xdr:rowOff>0</xdr:rowOff>
    </xdr:from>
    <xdr:to>
      <xdr:col>6</xdr:col>
      <xdr:colOff>152400</xdr:colOff>
      <xdr:row>43</xdr:row>
      <xdr:rowOff>0</xdr:rowOff>
    </xdr:to>
    <xdr:sp macro="" textlink="">
      <xdr:nvSpPr>
        <xdr:cNvPr id="17376" name="Rectangle 9">
          <a:extLst>
            <a:ext uri="{FF2B5EF4-FFF2-40B4-BE49-F238E27FC236}">
              <a16:creationId xmlns:a16="http://schemas.microsoft.com/office/drawing/2014/main" id="{00000000-0008-0000-0000-0000E0430000}"/>
            </a:ext>
          </a:extLst>
        </xdr:cNvPr>
        <xdr:cNvSpPr>
          <a:spLocks noChangeArrowheads="1"/>
        </xdr:cNvSpPr>
      </xdr:nvSpPr>
      <xdr:spPr bwMode="auto">
        <a:xfrm>
          <a:off x="1057275" y="133159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43</xdr:row>
      <xdr:rowOff>0</xdr:rowOff>
    </xdr:from>
    <xdr:to>
      <xdr:col>6</xdr:col>
      <xdr:colOff>323850</xdr:colOff>
      <xdr:row>43</xdr:row>
      <xdr:rowOff>0</xdr:rowOff>
    </xdr:to>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904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43</xdr:row>
      <xdr:rowOff>0</xdr:rowOff>
    </xdr:from>
    <xdr:to>
      <xdr:col>11</xdr:col>
      <xdr:colOff>238125</xdr:colOff>
      <xdr:row>43</xdr:row>
      <xdr:rowOff>0</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1666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53</xdr:row>
      <xdr:rowOff>0</xdr:rowOff>
    </xdr:from>
    <xdr:to>
      <xdr:col>6</xdr:col>
      <xdr:colOff>152400</xdr:colOff>
      <xdr:row>53</xdr:row>
      <xdr:rowOff>0</xdr:rowOff>
    </xdr:to>
    <xdr:sp macro="" textlink="">
      <xdr:nvSpPr>
        <xdr:cNvPr id="12" name="Rectangle 9">
          <a:extLst>
            <a:ext uri="{FF2B5EF4-FFF2-40B4-BE49-F238E27FC236}">
              <a16:creationId xmlns:a16="http://schemas.microsoft.com/office/drawing/2014/main" id="{00000000-0008-0000-0000-00000C000000}"/>
            </a:ext>
          </a:extLst>
        </xdr:cNvPr>
        <xdr:cNvSpPr>
          <a:spLocks noChangeArrowheads="1"/>
        </xdr:cNvSpPr>
      </xdr:nvSpPr>
      <xdr:spPr bwMode="auto">
        <a:xfrm>
          <a:off x="1152525" y="15516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53</xdr:row>
      <xdr:rowOff>0</xdr:rowOff>
    </xdr:from>
    <xdr:to>
      <xdr:col>6</xdr:col>
      <xdr:colOff>323850</xdr:colOff>
      <xdr:row>53</xdr:row>
      <xdr:rowOff>0</xdr:rowOff>
    </xdr:to>
    <xdr:sp macro="" textlink="">
      <xdr:nvSpPr>
        <xdr:cNvPr id="13" name="Text Box 10">
          <a:extLst>
            <a:ext uri="{FF2B5EF4-FFF2-40B4-BE49-F238E27FC236}">
              <a16:creationId xmlns:a16="http://schemas.microsoft.com/office/drawing/2014/main" id="{00000000-0008-0000-0000-00000D000000}"/>
            </a:ext>
          </a:extLst>
        </xdr:cNvPr>
        <xdr:cNvSpPr txBox="1">
          <a:spLocks noChangeArrowheads="1"/>
        </xdr:cNvSpPr>
      </xdr:nvSpPr>
      <xdr:spPr bwMode="auto">
        <a:xfrm>
          <a:off x="1000125" y="15516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53</xdr:row>
      <xdr:rowOff>0</xdr:rowOff>
    </xdr:from>
    <xdr:to>
      <xdr:col>11</xdr:col>
      <xdr:colOff>238125</xdr:colOff>
      <xdr:row>53</xdr:row>
      <xdr:rowOff>0</xdr:rowOff>
    </xdr:to>
    <xdr:sp macro="" textlink="">
      <xdr:nvSpPr>
        <xdr:cNvPr id="14" name="Text Box 11">
          <a:extLst>
            <a:ext uri="{FF2B5EF4-FFF2-40B4-BE49-F238E27FC236}">
              <a16:creationId xmlns:a16="http://schemas.microsoft.com/office/drawing/2014/main" id="{00000000-0008-0000-0000-00000E000000}"/>
            </a:ext>
          </a:extLst>
        </xdr:cNvPr>
        <xdr:cNvSpPr txBox="1">
          <a:spLocks noChangeArrowheads="1"/>
        </xdr:cNvSpPr>
      </xdr:nvSpPr>
      <xdr:spPr bwMode="auto">
        <a:xfrm>
          <a:off x="1914525" y="15516225"/>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editAs="oneCell">
    <xdr:from>
      <xdr:col>0</xdr:col>
      <xdr:colOff>43297</xdr:colOff>
      <xdr:row>0</xdr:row>
      <xdr:rowOff>112568</xdr:rowOff>
    </xdr:from>
    <xdr:to>
      <xdr:col>6</xdr:col>
      <xdr:colOff>8660</xdr:colOff>
      <xdr:row>1</xdr:row>
      <xdr:rowOff>259772</xdr:rowOff>
    </xdr:to>
    <xdr:pic>
      <xdr:nvPicPr>
        <xdr:cNvPr id="16" name="14 Imagen">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7" y="112568"/>
          <a:ext cx="987136" cy="406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86591</xdr:colOff>
      <xdr:row>0</xdr:row>
      <xdr:rowOff>86591</xdr:rowOff>
    </xdr:from>
    <xdr:to>
      <xdr:col>43</xdr:col>
      <xdr:colOff>181841</xdr:colOff>
      <xdr:row>1</xdr:row>
      <xdr:rowOff>242454</xdr:rowOff>
    </xdr:to>
    <xdr:pic>
      <xdr:nvPicPr>
        <xdr:cNvPr id="17" name="15 Imagen">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5432" y="86591"/>
          <a:ext cx="952500" cy="415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115956</xdr:colOff>
      <xdr:row>71</xdr:row>
      <xdr:rowOff>190499</xdr:rowOff>
    </xdr:from>
    <xdr:to>
      <xdr:col>43</xdr:col>
      <xdr:colOff>165653</xdr:colOff>
      <xdr:row>72</xdr:row>
      <xdr:rowOff>266285</xdr:rowOff>
    </xdr:to>
    <xdr:pic>
      <xdr:nvPicPr>
        <xdr:cNvPr id="18" name="17 Imagen">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2065" y="22023456"/>
          <a:ext cx="1590262" cy="266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O74"/>
  <sheetViews>
    <sheetView showGridLines="0" tabSelected="1" view="pageBreakPreview" zoomScale="110" zoomScaleNormal="110" zoomScaleSheetLayoutView="110" workbookViewId="0">
      <selection activeCell="A7" sqref="A7:AR7"/>
    </sheetView>
  </sheetViews>
  <sheetFormatPr baseColWidth="10" defaultColWidth="2.28515625" defaultRowHeight="12.75"/>
  <cols>
    <col min="1" max="5" width="2.140625" style="16" customWidth="1"/>
    <col min="6" max="6" width="4.28515625" style="16" customWidth="1"/>
    <col min="7" max="10" width="2.28515625" style="16" customWidth="1"/>
    <col min="11" max="11" width="4.5703125" style="16" customWidth="1"/>
    <col min="12" max="12" width="2.42578125" style="16" customWidth="1"/>
    <col min="13" max="16" width="2.28515625" style="16" customWidth="1"/>
    <col min="17" max="17" width="1.42578125" style="16" customWidth="1"/>
    <col min="18" max="21" width="3.5703125" style="16" customWidth="1"/>
    <col min="22" max="35" width="2.28515625" style="16" customWidth="1"/>
    <col min="36" max="39" width="3.42578125" style="16" customWidth="1"/>
    <col min="40" max="42" width="2.28515625" style="16" customWidth="1"/>
    <col min="43" max="43" width="2.42578125" style="16" customWidth="1"/>
    <col min="44" max="44" width="3.28515625" style="16" customWidth="1"/>
    <col min="45" max="47" width="2.28515625" style="16" customWidth="1"/>
    <col min="48" max="48" width="9.140625" style="16" bestFit="1" customWidth="1"/>
    <col min="49" max="16384" width="2.28515625" style="16"/>
  </cols>
  <sheetData>
    <row r="1" spans="1:44" ht="20.25" customHeight="1">
      <c r="A1" s="169"/>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1"/>
    </row>
    <row r="2" spans="1:44" s="17" customFormat="1" ht="37.5" customHeight="1">
      <c r="A2" s="172" t="s">
        <v>206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4"/>
    </row>
    <row r="3" spans="1:44" ht="0.75" hidden="1" customHeight="1">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7"/>
    </row>
    <row r="4" spans="1:44" ht="30" customHeight="1">
      <c r="A4" s="178" t="s">
        <v>250</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80"/>
    </row>
    <row r="5" spans="1:44">
      <c r="A5" s="184" t="s">
        <v>152</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6"/>
    </row>
    <row r="6" spans="1:44">
      <c r="A6" s="181" t="s">
        <v>205</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3"/>
    </row>
    <row r="7" spans="1:44" s="18" customFormat="1" ht="15.75" customHeight="1">
      <c r="A7" s="187"/>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9"/>
    </row>
    <row r="8" spans="1:44" ht="27" customHeight="1">
      <c r="A8" s="160" t="s">
        <v>150</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2"/>
    </row>
    <row r="9" spans="1:44" ht="12.75" customHeight="1">
      <c r="A9" s="164" t="s">
        <v>153</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65"/>
      <c r="AF9" s="148" t="s">
        <v>154</v>
      </c>
      <c r="AG9" s="149"/>
      <c r="AH9" s="149"/>
      <c r="AI9" s="149"/>
      <c r="AJ9" s="149"/>
      <c r="AK9" s="149"/>
      <c r="AL9" s="149"/>
      <c r="AM9" s="149"/>
      <c r="AN9" s="149"/>
      <c r="AO9" s="149"/>
      <c r="AP9" s="149"/>
      <c r="AQ9" s="149"/>
      <c r="AR9" s="150"/>
    </row>
    <row r="10" spans="1:44" ht="24.75" customHeight="1">
      <c r="A10" s="166" t="s">
        <v>209</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67"/>
      <c r="AF10" s="202" t="str">
        <f>VLOOKUP(A10,DATOS!R:S,2,FALSE)</f>
        <v>RUC</v>
      </c>
      <c r="AG10" s="203"/>
      <c r="AH10" s="203"/>
      <c r="AI10" s="203"/>
      <c r="AJ10" s="203"/>
      <c r="AK10" s="203"/>
      <c r="AL10" s="203"/>
      <c r="AM10" s="203"/>
      <c r="AN10" s="203"/>
      <c r="AO10" s="203"/>
      <c r="AP10" s="203"/>
      <c r="AQ10" s="203"/>
      <c r="AR10" s="204"/>
    </row>
    <row r="11" spans="1:44" ht="23.25" customHeight="1">
      <c r="A11" s="199" t="s">
        <v>151</v>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1"/>
    </row>
    <row r="12" spans="1:44" ht="16.5" customHeight="1">
      <c r="A12" s="164" t="s">
        <v>157</v>
      </c>
      <c r="B12" s="149"/>
      <c r="C12" s="149"/>
      <c r="D12" s="149"/>
      <c r="E12" s="149"/>
      <c r="F12" s="165"/>
      <c r="G12" s="148" t="s">
        <v>158</v>
      </c>
      <c r="H12" s="149"/>
      <c r="I12" s="149"/>
      <c r="J12" s="149"/>
      <c r="K12" s="149"/>
      <c r="L12" s="149"/>
      <c r="M12" s="149"/>
      <c r="N12" s="149"/>
      <c r="O12" s="149"/>
      <c r="P12" s="149"/>
      <c r="Q12" s="154" t="s">
        <v>159</v>
      </c>
      <c r="R12" s="154"/>
      <c r="S12" s="154"/>
      <c r="T12" s="154"/>
      <c r="U12" s="154"/>
      <c r="V12" s="154"/>
      <c r="W12" s="154"/>
      <c r="X12" s="154"/>
      <c r="Y12" s="154"/>
      <c r="Z12" s="154"/>
      <c r="AA12" s="154"/>
      <c r="AB12" s="148" t="s">
        <v>160</v>
      </c>
      <c r="AC12" s="149"/>
      <c r="AD12" s="149"/>
      <c r="AE12" s="149"/>
      <c r="AF12" s="149"/>
      <c r="AG12" s="149"/>
      <c r="AH12" s="149"/>
      <c r="AI12" s="149"/>
      <c r="AJ12" s="149"/>
      <c r="AK12" s="149"/>
      <c r="AL12" s="149"/>
      <c r="AM12" s="149"/>
      <c r="AN12" s="149"/>
      <c r="AO12" s="149"/>
      <c r="AP12" s="149"/>
      <c r="AQ12" s="149"/>
      <c r="AR12" s="150"/>
    </row>
    <row r="13" spans="1:44" ht="23.25" customHeight="1">
      <c r="A13" s="145"/>
      <c r="B13" s="146"/>
      <c r="C13" s="146"/>
      <c r="D13" s="146"/>
      <c r="E13" s="146"/>
      <c r="F13" s="147"/>
      <c r="G13" s="108"/>
      <c r="H13" s="109"/>
      <c r="I13" s="109"/>
      <c r="J13" s="109"/>
      <c r="K13" s="109"/>
      <c r="L13" s="109"/>
      <c r="M13" s="109"/>
      <c r="N13" s="109"/>
      <c r="O13" s="109"/>
      <c r="P13" s="137"/>
      <c r="Q13" s="108"/>
      <c r="R13" s="109"/>
      <c r="S13" s="109"/>
      <c r="T13" s="109"/>
      <c r="U13" s="109"/>
      <c r="V13" s="109"/>
      <c r="W13" s="109"/>
      <c r="X13" s="109"/>
      <c r="Y13" s="109"/>
      <c r="Z13" s="109"/>
      <c r="AA13" s="137"/>
      <c r="AB13" s="108"/>
      <c r="AC13" s="109"/>
      <c r="AD13" s="109"/>
      <c r="AE13" s="109"/>
      <c r="AF13" s="109"/>
      <c r="AG13" s="109"/>
      <c r="AH13" s="109"/>
      <c r="AI13" s="109"/>
      <c r="AJ13" s="109"/>
      <c r="AK13" s="109"/>
      <c r="AL13" s="109"/>
      <c r="AM13" s="109"/>
      <c r="AN13" s="109"/>
      <c r="AO13" s="109"/>
      <c r="AP13" s="109"/>
      <c r="AQ13" s="109"/>
      <c r="AR13" s="110"/>
    </row>
    <row r="14" spans="1:44" ht="18.75" customHeight="1">
      <c r="A14" s="192" t="s">
        <v>161</v>
      </c>
      <c r="B14" s="193"/>
      <c r="C14" s="193"/>
      <c r="D14" s="193"/>
      <c r="E14" s="193"/>
      <c r="F14" s="193"/>
      <c r="G14" s="193"/>
      <c r="H14" s="193"/>
      <c r="I14" s="193"/>
      <c r="J14" s="193"/>
      <c r="K14" s="193"/>
      <c r="L14" s="193"/>
      <c r="M14" s="193"/>
      <c r="N14" s="193"/>
      <c r="O14" s="193"/>
      <c r="P14" s="193"/>
      <c r="Q14" s="193"/>
      <c r="R14" s="193"/>
      <c r="S14" s="193"/>
      <c r="T14" s="193"/>
      <c r="U14" s="193"/>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5"/>
    </row>
    <row r="15" spans="1:44" ht="21.75" customHeight="1">
      <c r="A15" s="196" t="s">
        <v>155</v>
      </c>
      <c r="B15" s="197"/>
      <c r="C15" s="197"/>
      <c r="D15" s="197"/>
      <c r="E15" s="197"/>
      <c r="F15" s="198"/>
      <c r="G15" s="163" t="s">
        <v>167</v>
      </c>
      <c r="H15" s="163"/>
      <c r="I15" s="163"/>
      <c r="J15" s="163"/>
      <c r="K15" s="163"/>
      <c r="L15" s="163" t="s">
        <v>162</v>
      </c>
      <c r="M15" s="163"/>
      <c r="N15" s="163"/>
      <c r="O15" s="163"/>
      <c r="P15" s="163"/>
      <c r="Q15" s="163"/>
      <c r="R15" s="163"/>
      <c r="S15" s="163"/>
      <c r="T15" s="163"/>
      <c r="U15" s="163"/>
      <c r="V15" s="148" t="s">
        <v>163</v>
      </c>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50"/>
    </row>
    <row r="16" spans="1:44" ht="27" customHeight="1">
      <c r="A16" s="145"/>
      <c r="B16" s="146"/>
      <c r="C16" s="146"/>
      <c r="D16" s="146"/>
      <c r="E16" s="146"/>
      <c r="F16" s="147"/>
      <c r="G16" s="108"/>
      <c r="H16" s="109"/>
      <c r="I16" s="109"/>
      <c r="J16" s="109"/>
      <c r="K16" s="137"/>
      <c r="L16" s="191"/>
      <c r="M16" s="191"/>
      <c r="N16" s="191"/>
      <c r="O16" s="191"/>
      <c r="P16" s="191"/>
      <c r="Q16" s="191"/>
      <c r="R16" s="191"/>
      <c r="S16" s="191"/>
      <c r="T16" s="191"/>
      <c r="U16" s="191"/>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9"/>
    </row>
    <row r="17" spans="1:44" ht="24.75" customHeight="1">
      <c r="A17" s="153" t="s">
        <v>164</v>
      </c>
      <c r="B17" s="154"/>
      <c r="C17" s="154"/>
      <c r="D17" s="154"/>
      <c r="E17" s="154"/>
      <c r="F17" s="154"/>
      <c r="G17" s="154"/>
      <c r="H17" s="154"/>
      <c r="I17" s="154"/>
      <c r="J17" s="154"/>
      <c r="K17" s="154"/>
      <c r="L17" s="154"/>
      <c r="M17" s="154"/>
      <c r="N17" s="154" t="s">
        <v>165</v>
      </c>
      <c r="O17" s="154"/>
      <c r="P17" s="154"/>
      <c r="Q17" s="154"/>
      <c r="R17" s="154"/>
      <c r="S17" s="154"/>
      <c r="T17" s="154"/>
      <c r="U17" s="154"/>
      <c r="V17" s="83"/>
      <c r="W17" s="83"/>
      <c r="X17" s="83"/>
      <c r="Y17" s="83"/>
      <c r="Z17" s="83"/>
      <c r="AA17" s="83" t="s">
        <v>166</v>
      </c>
      <c r="AB17" s="83"/>
      <c r="AC17" s="83"/>
      <c r="AD17" s="83"/>
      <c r="AE17" s="83"/>
      <c r="AF17" s="83"/>
      <c r="AG17" s="83"/>
      <c r="AH17" s="83"/>
      <c r="AI17" s="83"/>
      <c r="AJ17" s="83"/>
      <c r="AK17" s="83"/>
      <c r="AL17" s="83"/>
      <c r="AM17" s="83"/>
      <c r="AN17" s="83"/>
      <c r="AO17" s="83"/>
      <c r="AP17" s="83"/>
      <c r="AQ17" s="83"/>
      <c r="AR17" s="156"/>
    </row>
    <row r="18" spans="1:44" ht="35.25" customHeight="1">
      <c r="A18" s="152"/>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42"/>
    </row>
    <row r="19" spans="1:44" ht="26.25" customHeight="1">
      <c r="A19" s="153" t="s">
        <v>168</v>
      </c>
      <c r="B19" s="154"/>
      <c r="C19" s="154"/>
      <c r="D19" s="154"/>
      <c r="E19" s="154"/>
      <c r="F19" s="154"/>
      <c r="G19" s="154"/>
      <c r="H19" s="154"/>
      <c r="I19" s="154"/>
      <c r="J19" s="154"/>
      <c r="K19" s="154" t="s">
        <v>169</v>
      </c>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5"/>
    </row>
    <row r="20" spans="1:44" ht="19.5" customHeight="1">
      <c r="A20" s="145"/>
      <c r="B20" s="146"/>
      <c r="C20" s="146"/>
      <c r="D20" s="146"/>
      <c r="E20" s="146"/>
      <c r="F20" s="146"/>
      <c r="G20" s="146"/>
      <c r="H20" s="146"/>
      <c r="I20" s="146"/>
      <c r="J20" s="147"/>
      <c r="K20" s="141"/>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42"/>
    </row>
    <row r="21" spans="1:44" ht="24.75" customHeight="1">
      <c r="A21" s="143" t="s">
        <v>170</v>
      </c>
      <c r="B21" s="85"/>
      <c r="C21" s="85"/>
      <c r="D21" s="85"/>
      <c r="E21" s="85"/>
      <c r="F21" s="144"/>
      <c r="G21" s="84" t="s">
        <v>171</v>
      </c>
      <c r="H21" s="85"/>
      <c r="I21" s="85"/>
      <c r="J21" s="85"/>
      <c r="K21" s="144"/>
      <c r="L21" s="84" t="s">
        <v>172</v>
      </c>
      <c r="M21" s="85"/>
      <c r="N21" s="85"/>
      <c r="O21" s="85"/>
      <c r="P21" s="85"/>
      <c r="Q21" s="85"/>
      <c r="R21" s="85"/>
      <c r="S21" s="85"/>
      <c r="T21" s="85"/>
      <c r="U21" s="144"/>
      <c r="V21" s="148" t="s">
        <v>173</v>
      </c>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50"/>
    </row>
    <row r="22" spans="1:44" ht="32.25" customHeight="1">
      <c r="A22" s="151"/>
      <c r="B22" s="109"/>
      <c r="C22" s="109"/>
      <c r="D22" s="109"/>
      <c r="E22" s="109"/>
      <c r="F22" s="137"/>
      <c r="G22" s="134"/>
      <c r="H22" s="135"/>
      <c r="I22" s="135"/>
      <c r="J22" s="135"/>
      <c r="K22" s="136"/>
      <c r="L22" s="108"/>
      <c r="M22" s="109"/>
      <c r="N22" s="109"/>
      <c r="O22" s="109"/>
      <c r="P22" s="109"/>
      <c r="Q22" s="109"/>
      <c r="R22" s="109"/>
      <c r="S22" s="109"/>
      <c r="T22" s="109"/>
      <c r="U22" s="137"/>
      <c r="V22" s="108"/>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10"/>
    </row>
    <row r="23" spans="1:44" ht="21.75" customHeight="1">
      <c r="A23" s="138" t="s">
        <v>174</v>
      </c>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40"/>
    </row>
    <row r="24" spans="1:44" ht="22.5" customHeight="1">
      <c r="A24" s="124" t="s">
        <v>175</v>
      </c>
      <c r="B24" s="122"/>
      <c r="C24" s="122"/>
      <c r="D24" s="122"/>
      <c r="E24" s="122"/>
      <c r="F24" s="123"/>
      <c r="G24" s="133"/>
      <c r="H24" s="133"/>
      <c r="I24" s="133"/>
      <c r="J24" s="133"/>
      <c r="K24" s="133"/>
      <c r="L24" s="133"/>
      <c r="M24" s="133"/>
      <c r="N24" s="133"/>
      <c r="O24" s="133"/>
      <c r="P24" s="133"/>
      <c r="Q24" s="133"/>
      <c r="R24" s="132" t="s">
        <v>180</v>
      </c>
      <c r="S24" s="132"/>
      <c r="T24" s="132"/>
      <c r="U24" s="132"/>
      <c r="V24" s="102" t="s">
        <v>298</v>
      </c>
      <c r="W24" s="103"/>
      <c r="X24" s="103"/>
      <c r="Y24" s="103"/>
      <c r="Z24" s="103"/>
      <c r="AA24" s="103"/>
      <c r="AB24" s="103"/>
      <c r="AC24" s="103"/>
      <c r="AD24" s="103"/>
      <c r="AE24" s="103"/>
      <c r="AF24" s="103"/>
      <c r="AG24" s="103"/>
      <c r="AH24" s="103"/>
      <c r="AI24" s="128"/>
      <c r="AJ24" s="121" t="s">
        <v>185</v>
      </c>
      <c r="AK24" s="122"/>
      <c r="AL24" s="122"/>
      <c r="AM24" s="123"/>
      <c r="AN24" s="102"/>
      <c r="AO24" s="103"/>
      <c r="AP24" s="103"/>
      <c r="AQ24" s="103"/>
      <c r="AR24" s="104"/>
    </row>
    <row r="25" spans="1:44" ht="24" customHeight="1">
      <c r="A25" s="124" t="s">
        <v>176</v>
      </c>
      <c r="B25" s="122"/>
      <c r="C25" s="122"/>
      <c r="D25" s="122"/>
      <c r="E25" s="122"/>
      <c r="F25" s="123"/>
      <c r="G25" s="102"/>
      <c r="H25" s="103"/>
      <c r="I25" s="103"/>
      <c r="J25" s="103"/>
      <c r="K25" s="103"/>
      <c r="L25" s="103"/>
      <c r="M25" s="103"/>
      <c r="N25" s="103"/>
      <c r="O25" s="103"/>
      <c r="P25" s="103"/>
      <c r="Q25" s="128"/>
      <c r="R25" s="132" t="s">
        <v>181</v>
      </c>
      <c r="S25" s="132"/>
      <c r="T25" s="132"/>
      <c r="U25" s="132"/>
      <c r="V25" s="102"/>
      <c r="W25" s="103"/>
      <c r="X25" s="103"/>
      <c r="Y25" s="103"/>
      <c r="Z25" s="103"/>
      <c r="AA25" s="103"/>
      <c r="AB25" s="103"/>
      <c r="AC25" s="103"/>
      <c r="AD25" s="103"/>
      <c r="AE25" s="103"/>
      <c r="AF25" s="103"/>
      <c r="AG25" s="103"/>
      <c r="AH25" s="103"/>
      <c r="AI25" s="128"/>
      <c r="AJ25" s="121" t="s">
        <v>186</v>
      </c>
      <c r="AK25" s="122"/>
      <c r="AL25" s="122"/>
      <c r="AM25" s="123"/>
      <c r="AN25" s="102"/>
      <c r="AO25" s="103"/>
      <c r="AP25" s="103"/>
      <c r="AQ25" s="103"/>
      <c r="AR25" s="104"/>
    </row>
    <row r="26" spans="1:44" ht="27" customHeight="1">
      <c r="A26" s="124" t="s">
        <v>177</v>
      </c>
      <c r="B26" s="122"/>
      <c r="C26" s="122"/>
      <c r="D26" s="122"/>
      <c r="E26" s="122"/>
      <c r="F26" s="123"/>
      <c r="G26" s="129"/>
      <c r="H26" s="130"/>
      <c r="I26" s="130"/>
      <c r="J26" s="130"/>
      <c r="K26" s="130"/>
      <c r="L26" s="130"/>
      <c r="M26" s="130"/>
      <c r="N26" s="130"/>
      <c r="O26" s="130"/>
      <c r="P26" s="130"/>
      <c r="Q26" s="131"/>
      <c r="R26" s="121" t="s">
        <v>182</v>
      </c>
      <c r="S26" s="122"/>
      <c r="T26" s="122"/>
      <c r="U26" s="123"/>
      <c r="V26" s="102"/>
      <c r="W26" s="103"/>
      <c r="X26" s="103"/>
      <c r="Y26" s="103"/>
      <c r="Z26" s="103"/>
      <c r="AA26" s="103"/>
      <c r="AB26" s="103"/>
      <c r="AC26" s="103"/>
      <c r="AD26" s="103"/>
      <c r="AE26" s="103"/>
      <c r="AF26" s="103"/>
      <c r="AG26" s="103"/>
      <c r="AH26" s="103"/>
      <c r="AI26" s="128"/>
      <c r="AJ26" s="121" t="s">
        <v>187</v>
      </c>
      <c r="AK26" s="122"/>
      <c r="AL26" s="122"/>
      <c r="AM26" s="123"/>
      <c r="AN26" s="102"/>
      <c r="AO26" s="103"/>
      <c r="AP26" s="103"/>
      <c r="AQ26" s="103"/>
      <c r="AR26" s="104"/>
    </row>
    <row r="27" spans="1:44" ht="24.75" customHeight="1">
      <c r="A27" s="124" t="s">
        <v>178</v>
      </c>
      <c r="B27" s="122"/>
      <c r="C27" s="122"/>
      <c r="D27" s="122"/>
      <c r="E27" s="122"/>
      <c r="F27" s="123"/>
      <c r="G27" s="125"/>
      <c r="H27" s="126"/>
      <c r="I27" s="126"/>
      <c r="J27" s="126"/>
      <c r="K27" s="126"/>
      <c r="L27" s="126"/>
      <c r="M27" s="126"/>
      <c r="N27" s="126"/>
      <c r="O27" s="126"/>
      <c r="P27" s="126"/>
      <c r="Q27" s="127"/>
      <c r="R27" s="121" t="s">
        <v>183</v>
      </c>
      <c r="S27" s="122"/>
      <c r="T27" s="122"/>
      <c r="U27" s="123"/>
      <c r="V27" s="102"/>
      <c r="W27" s="103"/>
      <c r="X27" s="103"/>
      <c r="Y27" s="103"/>
      <c r="Z27" s="103"/>
      <c r="AA27" s="103"/>
      <c r="AB27" s="103"/>
      <c r="AC27" s="103"/>
      <c r="AD27" s="103"/>
      <c r="AE27" s="103"/>
      <c r="AF27" s="103"/>
      <c r="AG27" s="103"/>
      <c r="AH27" s="103"/>
      <c r="AI27" s="128"/>
      <c r="AJ27" s="121" t="s">
        <v>188</v>
      </c>
      <c r="AK27" s="122"/>
      <c r="AL27" s="122"/>
      <c r="AM27" s="123"/>
      <c r="AN27" s="111" t="s">
        <v>82</v>
      </c>
      <c r="AO27" s="112"/>
      <c r="AP27" s="112"/>
      <c r="AQ27" s="112"/>
      <c r="AR27" s="113"/>
    </row>
    <row r="28" spans="1:44" ht="30.75" customHeight="1">
      <c r="A28" s="114" t="s">
        <v>179</v>
      </c>
      <c r="B28" s="115"/>
      <c r="C28" s="115"/>
      <c r="D28" s="115"/>
      <c r="E28" s="115"/>
      <c r="F28" s="116"/>
      <c r="G28" s="117" t="s">
        <v>81</v>
      </c>
      <c r="H28" s="118"/>
      <c r="I28" s="118"/>
      <c r="J28" s="118"/>
      <c r="K28" s="118"/>
      <c r="L28" s="118"/>
      <c r="M28" s="118"/>
      <c r="N28" s="118"/>
      <c r="O28" s="118"/>
      <c r="P28" s="118"/>
      <c r="Q28" s="119"/>
      <c r="R28" s="120" t="s">
        <v>184</v>
      </c>
      <c r="S28" s="115"/>
      <c r="T28" s="115"/>
      <c r="U28" s="116"/>
      <c r="V28" s="117" t="s">
        <v>81</v>
      </c>
      <c r="W28" s="118"/>
      <c r="X28" s="118"/>
      <c r="Y28" s="118"/>
      <c r="Z28" s="118"/>
      <c r="AA28" s="118"/>
      <c r="AB28" s="118"/>
      <c r="AC28" s="118"/>
      <c r="AD28" s="118"/>
      <c r="AE28" s="118"/>
      <c r="AF28" s="118"/>
      <c r="AG28" s="118"/>
      <c r="AH28" s="118"/>
      <c r="AI28" s="119"/>
      <c r="AJ28" s="120" t="s">
        <v>189</v>
      </c>
      <c r="AK28" s="115"/>
      <c r="AL28" s="115"/>
      <c r="AM28" s="116"/>
      <c r="AN28" s="188"/>
      <c r="AO28" s="189"/>
      <c r="AP28" s="189"/>
      <c r="AQ28" s="189"/>
      <c r="AR28" s="190"/>
    </row>
    <row r="29" spans="1:44" ht="22.5" customHeight="1">
      <c r="A29" s="79" t="s">
        <v>194</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1"/>
    </row>
    <row r="30" spans="1:44" ht="19.5" customHeight="1">
      <c r="A30" s="82" t="s">
        <v>190</v>
      </c>
      <c r="B30" s="83"/>
      <c r="C30" s="83"/>
      <c r="D30" s="83"/>
      <c r="E30" s="83"/>
      <c r="F30" s="83"/>
      <c r="G30" s="83"/>
      <c r="H30" s="83"/>
      <c r="I30" s="83"/>
      <c r="J30" s="83"/>
      <c r="K30" s="83"/>
      <c r="L30" s="83" t="s">
        <v>191</v>
      </c>
      <c r="M30" s="83"/>
      <c r="N30" s="83"/>
      <c r="O30" s="83"/>
      <c r="P30" s="83"/>
      <c r="Q30" s="83"/>
      <c r="R30" s="83"/>
      <c r="S30" s="83"/>
      <c r="T30" s="83"/>
      <c r="U30" s="83"/>
      <c r="V30" s="83"/>
      <c r="W30" s="84" t="s">
        <v>192</v>
      </c>
      <c r="X30" s="85"/>
      <c r="Y30" s="85"/>
      <c r="Z30" s="85"/>
      <c r="AA30" s="85"/>
      <c r="AB30" s="85"/>
      <c r="AC30" s="85"/>
      <c r="AD30" s="85"/>
      <c r="AE30" s="85"/>
      <c r="AF30" s="85"/>
      <c r="AG30" s="85"/>
      <c r="AH30" s="85"/>
      <c r="AI30" s="85"/>
      <c r="AJ30" s="85"/>
      <c r="AK30" s="85"/>
      <c r="AL30" s="85"/>
      <c r="AM30" s="85"/>
      <c r="AN30" s="85"/>
      <c r="AO30" s="85"/>
      <c r="AP30" s="85"/>
      <c r="AQ30" s="85"/>
      <c r="AR30" s="86"/>
    </row>
    <row r="31" spans="1:44" ht="24" customHeight="1">
      <c r="A31" s="105"/>
      <c r="B31" s="106"/>
      <c r="C31" s="106"/>
      <c r="D31" s="106"/>
      <c r="E31" s="106"/>
      <c r="F31" s="106"/>
      <c r="G31" s="106"/>
      <c r="H31" s="106"/>
      <c r="I31" s="106"/>
      <c r="J31" s="106"/>
      <c r="K31" s="106"/>
      <c r="L31" s="107"/>
      <c r="M31" s="107"/>
      <c r="N31" s="107"/>
      <c r="O31" s="107"/>
      <c r="P31" s="107"/>
      <c r="Q31" s="107"/>
      <c r="R31" s="107"/>
      <c r="S31" s="107"/>
      <c r="T31" s="107"/>
      <c r="U31" s="107"/>
      <c r="V31" s="107"/>
      <c r="W31" s="108"/>
      <c r="X31" s="109"/>
      <c r="Y31" s="109"/>
      <c r="Z31" s="109"/>
      <c r="AA31" s="109"/>
      <c r="AB31" s="109"/>
      <c r="AC31" s="109"/>
      <c r="AD31" s="109"/>
      <c r="AE31" s="109"/>
      <c r="AF31" s="109"/>
      <c r="AG31" s="109"/>
      <c r="AH31" s="109"/>
      <c r="AI31" s="109"/>
      <c r="AJ31" s="109"/>
      <c r="AK31" s="109"/>
      <c r="AL31" s="109"/>
      <c r="AM31" s="109"/>
      <c r="AN31" s="109"/>
      <c r="AO31" s="109"/>
      <c r="AP31" s="109"/>
      <c r="AQ31" s="109"/>
      <c r="AR31" s="110"/>
    </row>
    <row r="32" spans="1:44" ht="32.25" customHeight="1">
      <c r="A32" s="87" t="s">
        <v>193</v>
      </c>
      <c r="B32" s="88"/>
      <c r="C32" s="88"/>
      <c r="D32" s="88"/>
      <c r="E32" s="89"/>
      <c r="F32" s="93"/>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row>
    <row r="33" spans="1:67" ht="15.75" customHeight="1">
      <c r="A33" s="79" t="s">
        <v>195</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1"/>
    </row>
    <row r="34" spans="1:67" ht="31.5" customHeight="1">
      <c r="A34" s="96" t="s">
        <v>196</v>
      </c>
      <c r="B34" s="97"/>
      <c r="C34" s="97"/>
      <c r="D34" s="97"/>
      <c r="E34" s="98"/>
      <c r="F34" s="93"/>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5"/>
    </row>
    <row r="35" spans="1:67" ht="15" customHeight="1">
      <c r="A35" s="79" t="s">
        <v>197</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1"/>
    </row>
    <row r="36" spans="1:67" ht="31.5" customHeight="1" thickBot="1">
      <c r="A36" s="99" t="s">
        <v>156</v>
      </c>
      <c r="B36" s="100"/>
      <c r="C36" s="100"/>
      <c r="D36" s="100"/>
      <c r="E36" s="101"/>
      <c r="F36" s="90"/>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19"/>
      <c r="AT36" s="19"/>
      <c r="AU36" s="19"/>
      <c r="AV36" s="19"/>
      <c r="AW36" s="19"/>
      <c r="AX36" s="19"/>
      <c r="AY36" s="19"/>
      <c r="AZ36" s="19"/>
      <c r="BA36" s="19"/>
      <c r="BB36" s="19"/>
      <c r="BC36" s="19"/>
      <c r="BD36" s="19"/>
      <c r="BE36" s="19"/>
      <c r="BF36" s="19"/>
      <c r="BG36" s="19"/>
      <c r="BH36" s="19"/>
      <c r="BI36" s="19"/>
      <c r="BJ36" s="19"/>
      <c r="BK36" s="19"/>
      <c r="BL36" s="19"/>
      <c r="BM36" s="19"/>
      <c r="BN36" s="19"/>
      <c r="BO36" s="19"/>
    </row>
    <row r="37" spans="1:67" ht="39.75" customHeight="1">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row>
    <row r="38" spans="1:67" ht="49.5" customHeight="1" thickBot="1">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row>
    <row r="39" spans="1:67" ht="21" customHeight="1">
      <c r="A39" s="73" t="s">
        <v>265</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5"/>
    </row>
    <row r="40" spans="1:67" ht="9" customHeight="1">
      <c r="A40" s="76"/>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8"/>
    </row>
    <row r="41" spans="1:67" ht="20.25" customHeight="1">
      <c r="A41" s="51" t="s">
        <v>248</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3"/>
    </row>
    <row r="42" spans="1:67" ht="25.5" customHeight="1">
      <c r="A42" s="51" t="s">
        <v>289</v>
      </c>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3"/>
    </row>
    <row r="43" spans="1:67" ht="27.75" customHeight="1">
      <c r="A43" s="51" t="s">
        <v>283</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3"/>
    </row>
    <row r="44" spans="1:67" ht="21.75" customHeight="1">
      <c r="A44" s="51" t="s">
        <v>282</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3"/>
    </row>
    <row r="45" spans="1:67" ht="31.5" customHeight="1">
      <c r="A45" s="51" t="s">
        <v>251</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3"/>
    </row>
    <row r="46" spans="1:67" ht="21" customHeight="1">
      <c r="A46" s="51" t="s">
        <v>252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3"/>
    </row>
    <row r="47" spans="1:67" ht="39.75" customHeight="1">
      <c r="A47" s="51" t="s">
        <v>253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3"/>
    </row>
    <row r="48" spans="1:67" ht="50.25" customHeight="1">
      <c r="A48" s="51" t="s">
        <v>295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3"/>
    </row>
    <row r="49" spans="1:44" ht="36" customHeight="1">
      <c r="A49" s="51" t="s">
        <v>254</v>
      </c>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3"/>
    </row>
    <row r="50" spans="1:44" ht="25.5" customHeight="1">
      <c r="A50" s="51" t="s">
        <v>255</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3"/>
    </row>
    <row r="51" spans="1:44" ht="19.5" customHeight="1">
      <c r="A51" s="51" t="s">
        <v>290</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3"/>
    </row>
    <row r="52" spans="1:44" ht="24" customHeight="1">
      <c r="A52" s="54" t="s">
        <v>291</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6"/>
    </row>
    <row r="53" spans="1:44" ht="20.25" customHeight="1">
      <c r="A53" s="51" t="s">
        <v>256</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3"/>
    </row>
    <row r="54" spans="1:44" ht="22.5" customHeight="1">
      <c r="A54" s="51" t="s">
        <v>257</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3"/>
    </row>
    <row r="55" spans="1:44" ht="29.25" customHeight="1">
      <c r="A55" s="51" t="s">
        <v>258</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3"/>
    </row>
    <row r="56" spans="1:44" ht="27.75" customHeight="1">
      <c r="A56" s="51" t="s">
        <v>259</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3"/>
    </row>
    <row r="57" spans="1:44" ht="21" customHeight="1">
      <c r="A57" s="51" t="s">
        <v>260</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3"/>
    </row>
    <row r="58" spans="1:44" ht="22.5" customHeight="1">
      <c r="A58" s="51" t="s">
        <v>261</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3"/>
    </row>
    <row r="59" spans="1:44" ht="41.25" customHeight="1">
      <c r="A59" s="51" t="s">
        <v>262</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3"/>
    </row>
    <row r="60" spans="1:44" ht="21" customHeight="1">
      <c r="A60" s="51" t="s">
        <v>296</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3"/>
    </row>
    <row r="61" spans="1:44" ht="18.75" customHeight="1">
      <c r="A61" s="51" t="s">
        <v>292</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3"/>
    </row>
    <row r="62" spans="1:44" ht="18.75" customHeight="1">
      <c r="A62" s="51" t="s">
        <v>293</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3"/>
    </row>
    <row r="63" spans="1:44" ht="20.25" customHeight="1">
      <c r="A63" s="60" t="s">
        <v>297</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2"/>
    </row>
    <row r="64" spans="1:44" ht="27" customHeight="1">
      <c r="A64" s="57" t="s">
        <v>294</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9"/>
    </row>
    <row r="65" spans="1:44" ht="18.75" customHeight="1">
      <c r="A65" s="57" t="s">
        <v>207</v>
      </c>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4"/>
    </row>
    <row r="66" spans="1:44" ht="21" customHeight="1">
      <c r="A66" s="65"/>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4"/>
    </row>
    <row r="67" spans="1:44" ht="23.25" customHeight="1">
      <c r="A67" s="72" t="s">
        <v>263</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3"/>
    </row>
    <row r="68" spans="1:44" ht="19.5" customHeight="1" thickBot="1">
      <c r="A68" s="66" t="s">
        <v>137</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8"/>
    </row>
    <row r="69" spans="1:44" ht="9" customHeight="1" thickBot="1">
      <c r="A69" s="69" t="s">
        <v>264</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1"/>
    </row>
    <row r="70" spans="1:44" ht="9.75" customHeight="1">
      <c r="A70" s="49"/>
      <c r="B70" s="44"/>
      <c r="C70" s="44"/>
      <c r="D70" s="44"/>
      <c r="E70" s="44"/>
      <c r="F70" s="44"/>
      <c r="G70" s="44"/>
      <c r="H70" s="44"/>
      <c r="I70" s="44"/>
      <c r="J70" s="44"/>
      <c r="K70" s="44"/>
      <c r="L70" s="44"/>
      <c r="M70" s="44"/>
      <c r="N70" s="44"/>
      <c r="O70" s="44"/>
      <c r="P70" s="44"/>
      <c r="Q70" s="44"/>
      <c r="R70" s="44"/>
      <c r="S70" s="44"/>
      <c r="T70" s="44"/>
      <c r="U70" s="44"/>
      <c r="V70" s="50"/>
      <c r="W70" s="43"/>
      <c r="X70" s="44"/>
      <c r="Y70" s="44"/>
      <c r="Z70" s="44"/>
      <c r="AA70" s="44"/>
      <c r="AB70" s="44"/>
      <c r="AC70" s="44"/>
      <c r="AD70" s="44"/>
      <c r="AE70" s="44"/>
      <c r="AF70" s="44"/>
      <c r="AG70" s="44"/>
      <c r="AH70" s="44"/>
      <c r="AI70" s="44"/>
      <c r="AJ70" s="44"/>
      <c r="AK70" s="44"/>
      <c r="AL70" s="44"/>
      <c r="AM70" s="44"/>
      <c r="AN70" s="44"/>
      <c r="AO70" s="44"/>
      <c r="AP70" s="44"/>
      <c r="AQ70" s="44"/>
      <c r="AR70" s="45"/>
    </row>
    <row r="71" spans="1:44" ht="33.75" customHeight="1">
      <c r="A71" s="46" t="s">
        <v>271</v>
      </c>
      <c r="B71" s="32"/>
      <c r="C71" s="32"/>
      <c r="D71" s="32"/>
      <c r="E71" s="32"/>
      <c r="F71" s="32"/>
      <c r="G71" s="32"/>
      <c r="H71" s="32"/>
      <c r="I71" s="32"/>
      <c r="J71" s="32"/>
      <c r="K71" s="32"/>
      <c r="L71" s="32"/>
      <c r="M71" s="32"/>
      <c r="N71" s="32"/>
      <c r="O71" s="32"/>
      <c r="P71" s="32"/>
      <c r="Q71" s="32"/>
      <c r="R71" s="32"/>
      <c r="S71" s="32"/>
      <c r="T71" s="32"/>
      <c r="U71" s="32"/>
      <c r="V71" s="33"/>
      <c r="W71" s="47" t="s">
        <v>272</v>
      </c>
      <c r="X71" s="32"/>
      <c r="Y71" s="32"/>
      <c r="Z71" s="32"/>
      <c r="AA71" s="32"/>
      <c r="AB71" s="32"/>
      <c r="AC71" s="32"/>
      <c r="AD71" s="32"/>
      <c r="AE71" s="32"/>
      <c r="AF71" s="32"/>
      <c r="AG71" s="32"/>
      <c r="AH71" s="32"/>
      <c r="AI71" s="32"/>
      <c r="AJ71" s="32"/>
      <c r="AK71" s="32"/>
      <c r="AL71" s="32"/>
      <c r="AM71" s="32"/>
      <c r="AN71" s="32"/>
      <c r="AO71" s="32"/>
      <c r="AP71" s="32"/>
      <c r="AQ71" s="32"/>
      <c r="AR71" s="48"/>
    </row>
    <row r="72" spans="1:44" ht="15" customHeight="1">
      <c r="A72" s="31" t="s">
        <v>273</v>
      </c>
      <c r="B72" s="32"/>
      <c r="C72" s="32"/>
      <c r="D72" s="32"/>
      <c r="E72" s="32"/>
      <c r="F72" s="32"/>
      <c r="G72" s="32"/>
      <c r="H72" s="32"/>
      <c r="I72" s="32"/>
      <c r="J72" s="32"/>
      <c r="K72" s="32"/>
      <c r="L72" s="32"/>
      <c r="M72" s="32"/>
      <c r="N72" s="32"/>
      <c r="O72" s="32"/>
      <c r="P72" s="32"/>
      <c r="Q72" s="32"/>
      <c r="R72" s="32"/>
      <c r="S72" s="32"/>
      <c r="T72" s="32"/>
      <c r="U72" s="32"/>
      <c r="V72" s="33"/>
      <c r="W72" s="37" t="s">
        <v>274</v>
      </c>
      <c r="X72" s="38"/>
      <c r="Y72" s="38"/>
      <c r="Z72" s="38"/>
      <c r="AA72" s="38"/>
      <c r="AB72" s="38"/>
      <c r="AC72" s="38"/>
      <c r="AD72" s="38"/>
      <c r="AE72" s="38"/>
      <c r="AF72" s="38"/>
      <c r="AG72" s="38"/>
      <c r="AH72" s="38"/>
      <c r="AI72" s="38"/>
      <c r="AJ72" s="38"/>
      <c r="AK72" s="38"/>
      <c r="AL72" s="38"/>
      <c r="AM72" s="38"/>
      <c r="AN72" s="38"/>
      <c r="AO72" s="38"/>
      <c r="AP72" s="38"/>
      <c r="AQ72" s="38"/>
      <c r="AR72" s="39"/>
    </row>
    <row r="73" spans="1:44" ht="22.5" customHeight="1" thickBot="1">
      <c r="A73" s="34"/>
      <c r="B73" s="35"/>
      <c r="C73" s="35"/>
      <c r="D73" s="35"/>
      <c r="E73" s="35"/>
      <c r="F73" s="35"/>
      <c r="G73" s="35"/>
      <c r="H73" s="35"/>
      <c r="I73" s="35"/>
      <c r="J73" s="35"/>
      <c r="K73" s="35"/>
      <c r="L73" s="35"/>
      <c r="M73" s="35"/>
      <c r="N73" s="35"/>
      <c r="O73" s="35"/>
      <c r="P73" s="35"/>
      <c r="Q73" s="35"/>
      <c r="R73" s="35"/>
      <c r="S73" s="35"/>
      <c r="T73" s="35"/>
      <c r="U73" s="35"/>
      <c r="V73" s="36"/>
      <c r="W73" s="40"/>
      <c r="X73" s="41"/>
      <c r="Y73" s="41"/>
      <c r="Z73" s="41"/>
      <c r="AA73" s="41"/>
      <c r="AB73" s="41"/>
      <c r="AC73" s="41"/>
      <c r="AD73" s="41"/>
      <c r="AE73" s="41"/>
      <c r="AF73" s="41"/>
      <c r="AG73" s="41"/>
      <c r="AH73" s="41"/>
      <c r="AI73" s="41"/>
      <c r="AJ73" s="41"/>
      <c r="AK73" s="41"/>
      <c r="AL73" s="41"/>
      <c r="AM73" s="41"/>
      <c r="AN73" s="41"/>
      <c r="AO73" s="41"/>
      <c r="AP73" s="41"/>
      <c r="AQ73" s="41"/>
      <c r="AR73" s="42"/>
    </row>
    <row r="74" spans="1:44" ht="31.5" customHeight="1"/>
  </sheetData>
  <sheetProtection algorithmName="SHA-512" hashValue="W6NQ6Qvc29Vbio0RQ3/IwhdI/QHIuDyE3VveVC433XS5C+7tkQoYa3fDlbsP6bIyBGtC0mprPJvcmSAOCyfBoA==" saltValue="1j0X5G5aD9BI6TMRzZlKvA==" spinCount="100000" sheet="1" objects="1" scenarios="1"/>
  <dataConsolidate/>
  <customSheetViews>
    <customSheetView guid="{394857E8-2A80-480C-AAFD-43898C0B66B0}" scale="110" showPageBreaks="1" showGridLines="0" hiddenRows="1" view="pageBreakPreview">
      <selection activeCell="V16" sqref="V16:AG16"/>
      <pageMargins left="0.7" right="0.7" top="0.75" bottom="0.75" header="0.3" footer="0.3"/>
      <printOptions horizontalCentered="1"/>
      <pageSetup paperSize="9" scale="81" orientation="portrait" r:id="rId1"/>
      <headerFooter alignWithMargins="0">
        <oddHeader>&amp;C&amp;G</oddHeader>
      </headerFooter>
    </customSheetView>
  </customSheetViews>
  <mergeCells count="130">
    <mergeCell ref="A37:AR38"/>
    <mergeCell ref="A1:AR1"/>
    <mergeCell ref="A2:AR2"/>
    <mergeCell ref="A3:AR3"/>
    <mergeCell ref="A4:AR4"/>
    <mergeCell ref="A6:AR6"/>
    <mergeCell ref="A50:AR50"/>
    <mergeCell ref="A51:AR51"/>
    <mergeCell ref="A49:AR49"/>
    <mergeCell ref="Q13:AA13"/>
    <mergeCell ref="A5:AR5"/>
    <mergeCell ref="A7:AR7"/>
    <mergeCell ref="A12:F12"/>
    <mergeCell ref="G12:P12"/>
    <mergeCell ref="Q12:AA12"/>
    <mergeCell ref="AN28:AR28"/>
    <mergeCell ref="A45:AR45"/>
    <mergeCell ref="AB12:AR12"/>
    <mergeCell ref="G16:K16"/>
    <mergeCell ref="L16:U16"/>
    <mergeCell ref="A14:AR14"/>
    <mergeCell ref="A15:F15"/>
    <mergeCell ref="A11:AR11"/>
    <mergeCell ref="AF10:AR10"/>
    <mergeCell ref="A8:AR8"/>
    <mergeCell ref="A13:F13"/>
    <mergeCell ref="G13:P13"/>
    <mergeCell ref="AB13:AR13"/>
    <mergeCell ref="G15:K15"/>
    <mergeCell ref="L15:U15"/>
    <mergeCell ref="A9:AE9"/>
    <mergeCell ref="A10:AE10"/>
    <mergeCell ref="AF9:AR9"/>
    <mergeCell ref="V15:AR15"/>
    <mergeCell ref="A18:M18"/>
    <mergeCell ref="N18:Z18"/>
    <mergeCell ref="AA18:AR18"/>
    <mergeCell ref="A19:J19"/>
    <mergeCell ref="K19:AR19"/>
    <mergeCell ref="A17:M17"/>
    <mergeCell ref="N17:Z17"/>
    <mergeCell ref="AA17:AR17"/>
    <mergeCell ref="A16:F16"/>
    <mergeCell ref="V16:AR16"/>
    <mergeCell ref="G22:K22"/>
    <mergeCell ref="L22:U22"/>
    <mergeCell ref="A23:AR23"/>
    <mergeCell ref="K20:AR20"/>
    <mergeCell ref="A21:F21"/>
    <mergeCell ref="G21:K21"/>
    <mergeCell ref="L21:U21"/>
    <mergeCell ref="A20:J20"/>
    <mergeCell ref="V22:AR22"/>
    <mergeCell ref="V21:AR21"/>
    <mergeCell ref="A22:F22"/>
    <mergeCell ref="AJ24:AM24"/>
    <mergeCell ref="AN24:AR24"/>
    <mergeCell ref="A25:F25"/>
    <mergeCell ref="R25:U25"/>
    <mergeCell ref="AJ25:AM25"/>
    <mergeCell ref="A24:F24"/>
    <mergeCell ref="G24:Q24"/>
    <mergeCell ref="R24:U24"/>
    <mergeCell ref="V24:AI24"/>
    <mergeCell ref="G25:Q25"/>
    <mergeCell ref="V25:AI25"/>
    <mergeCell ref="AN25:AR25"/>
    <mergeCell ref="AN26:AR26"/>
    <mergeCell ref="A31:K31"/>
    <mergeCell ref="L31:V31"/>
    <mergeCell ref="W31:AR31"/>
    <mergeCell ref="AN27:AR27"/>
    <mergeCell ref="A28:F28"/>
    <mergeCell ref="G28:Q28"/>
    <mergeCell ref="R28:U28"/>
    <mergeCell ref="V28:AI28"/>
    <mergeCell ref="AJ28:AM28"/>
    <mergeCell ref="AJ26:AM26"/>
    <mergeCell ref="A27:F27"/>
    <mergeCell ref="G27:Q27"/>
    <mergeCell ref="R27:U27"/>
    <mergeCell ref="V27:AI27"/>
    <mergeCell ref="AJ27:AM27"/>
    <mergeCell ref="A26:F26"/>
    <mergeCell ref="G26:Q26"/>
    <mergeCell ref="R26:U26"/>
    <mergeCell ref="V26:AI26"/>
    <mergeCell ref="A35:AR35"/>
    <mergeCell ref="A29:AR29"/>
    <mergeCell ref="A30:K30"/>
    <mergeCell ref="L30:V30"/>
    <mergeCell ref="W30:AR30"/>
    <mergeCell ref="A33:AR33"/>
    <mergeCell ref="A32:E32"/>
    <mergeCell ref="F36:AR36"/>
    <mergeCell ref="F34:AR34"/>
    <mergeCell ref="F32:AR32"/>
    <mergeCell ref="A34:E34"/>
    <mergeCell ref="A36:E36"/>
    <mergeCell ref="A39:AR40"/>
    <mergeCell ref="A42:AR42"/>
    <mergeCell ref="A47:AR47"/>
    <mergeCell ref="A46:AR46"/>
    <mergeCell ref="A55:AR55"/>
    <mergeCell ref="A59:AR59"/>
    <mergeCell ref="A56:AR56"/>
    <mergeCell ref="A57:AR57"/>
    <mergeCell ref="A58:AR58"/>
    <mergeCell ref="A54:AR54"/>
    <mergeCell ref="A48:AR48"/>
    <mergeCell ref="A53:AR53"/>
    <mergeCell ref="A43:AR43"/>
    <mergeCell ref="A44:AR44"/>
    <mergeCell ref="A41:AR41"/>
    <mergeCell ref="A72:V73"/>
    <mergeCell ref="W72:AR73"/>
    <mergeCell ref="W70:AR70"/>
    <mergeCell ref="A71:V71"/>
    <mergeCell ref="W71:AR71"/>
    <mergeCell ref="A70:V70"/>
    <mergeCell ref="A60:AR60"/>
    <mergeCell ref="A52:AR52"/>
    <mergeCell ref="A64:AR64"/>
    <mergeCell ref="A61:AR61"/>
    <mergeCell ref="A62:AR62"/>
    <mergeCell ref="A63:AR63"/>
    <mergeCell ref="A65:AR66"/>
    <mergeCell ref="A68:AR68"/>
    <mergeCell ref="A69:AR69"/>
    <mergeCell ref="A67:AR67"/>
  </mergeCells>
  <phoneticPr fontId="4" type="noConversion"/>
  <dataValidations count="20">
    <dataValidation type="date" allowBlank="1" showInputMessage="1" showErrorMessage="1" errorTitle="FECHA DE SOLICITUD" error="INGRESE LA FECHA CORRECTA AL DÍA, MES Y AÑO ACTUAL" sqref="A7:AR7" xr:uid="{00000000-0002-0000-0000-000000000000}">
      <formula1>45292</formula1>
      <formula2>TODAY()</formula2>
    </dataValidation>
    <dataValidation type="textLength" operator="lessThanOrEqual" allowBlank="1" showInputMessage="1" showErrorMessage="1" errorTitle="NOMBRES" error="INGRESE CORRECTAMENTE LOS NOMBRES" sqref="AB13:AR13" xr:uid="{00000000-0002-0000-0000-000001000000}">
      <formula1>20</formula1>
    </dataValidation>
    <dataValidation type="textLength" allowBlank="1" showInputMessage="1" showErrorMessage="1" errorTitle="CAPACIDAD CARGA" error="INGRESE CORRECTAMENTE LA CAPACIDAD DE CARGA_x000a_" sqref="G27:Q27" xr:uid="{00000000-0002-0000-0000-000002000000}">
      <formula1>2</formula1>
      <formula2>10</formula2>
    </dataValidation>
    <dataValidation type="textLength" operator="equal" allowBlank="1" showInputMessage="1" showErrorMessage="1" errorTitle="CÉDULA" error="INGRESE CORRECTAMENTE LA CÉDULA DE INDENTIDAD" sqref="A13:F13 A16:F16 A31:K31" xr:uid="{00000000-0002-0000-0000-000003000000}">
      <formula1>10</formula1>
    </dataValidation>
    <dataValidation type="textLength" operator="lessThanOrEqual" allowBlank="1" showInputMessage="1" showErrorMessage="1" errorTitle="APELLIDO PATERNO" error="INGRESE CORRECTAMENTE EL APELLIDO PATERNO" sqref="G13:P13" xr:uid="{00000000-0002-0000-0000-000004000000}">
      <formula1>20</formula1>
    </dataValidation>
    <dataValidation type="textLength" operator="lessThanOrEqual" allowBlank="1" showInputMessage="1" showErrorMessage="1" errorTitle="APELLIDO MATERNO" error="INGRESE CORRECTAMENTE EL APELLIDO MATERNO" sqref="Q13:AA13" xr:uid="{00000000-0002-0000-0000-000005000000}">
      <formula1>20</formula1>
    </dataValidation>
    <dataValidation type="textLength" operator="lessThanOrEqual" allowBlank="1" showInputMessage="1" showErrorMessage="1" errorTitle="APELLIDO  PATERNO" error="INGRESE CORRECTAMENTE EL APELLIDO PATERNO" sqref="A18:M18" xr:uid="{00000000-0002-0000-0000-000006000000}">
      <formula1>20</formula1>
    </dataValidation>
    <dataValidation type="textLength" operator="lessThanOrEqual" allowBlank="1" showInputMessage="1" showErrorMessage="1" errorTitle="APELLIDO PATERNO" error="INGRESE CORRECTAMENTE EL APELLIDO MATERNO" sqref="N18:Z18" xr:uid="{00000000-0002-0000-0000-000007000000}">
      <formula1>20</formula1>
    </dataValidation>
    <dataValidation type="textLength" operator="lessThanOrEqual" allowBlank="1" showInputMessage="1" showErrorMessage="1" errorTitle="NOMBRE" error="INGRESE CORRECTAMENTE EL NOMBRE" sqref="AA18:AR18" xr:uid="{00000000-0002-0000-0000-000008000000}">
      <formula1>20</formula1>
    </dataValidation>
    <dataValidation type="textLength" allowBlank="1" showInputMessage="1" showErrorMessage="1" errorTitle="TELÉFONO" error="INGRESE CORRECTAMENTE EL NÚMERO DE TELÉFONO " sqref="A20:J20" xr:uid="{00000000-0002-0000-0000-000009000000}">
      <formula1>7</formula1>
      <formula2>10</formula2>
    </dataValidation>
    <dataValidation type="textLength" operator="lessThanOrEqual" allowBlank="1" showInputMessage="1" showErrorMessage="1" errorTitle="EMAIL" error="INGRESE CORRECTAMENTE EL CORREO ELECTRÓNICO" sqref="K20:AR20" xr:uid="{00000000-0002-0000-0000-00000A000000}">
      <formula1>30</formula1>
    </dataValidation>
    <dataValidation type="textLength" operator="lessThanOrEqual" allowBlank="1" showInputMessage="1" showErrorMessage="1" errorTitle="DIRECCIÓN" error="INGRESE CORRECTAMENTE LA DIRECCIÓN_x000a_" sqref="V22:AR22" xr:uid="{00000000-0002-0000-0000-00000B000000}">
      <formula1>30</formula1>
    </dataValidation>
    <dataValidation type="textLength" allowBlank="1" showInputMessage="1" showErrorMessage="1" errorTitle="PLACA O VIN" error="INGRESE CORRECTAMENTE LA PLACA O VIN" sqref="G24:Q24" xr:uid="{00000000-0002-0000-0000-00000C000000}">
      <formula1>7</formula1>
      <formula2>15</formula2>
    </dataValidation>
    <dataValidation type="textLength" operator="lessThanOrEqual" allowBlank="1" showInputMessage="1" showErrorMessage="1" errorTitle="N° CHASIS" error="INGRESE CORRECTAMENTE EL NÚMERO DE CHASIS" sqref="G25:Q25" xr:uid="{00000000-0002-0000-0000-00000D000000}">
      <formula1>20</formula1>
    </dataValidation>
    <dataValidation type="textLength" operator="lessThanOrEqual" allowBlank="1" showInputMessage="1" showErrorMessage="1" errorTitle="N° MOTOR" error="INGRESE CORRECTAMENTE EL NÚMERO DE MOTOR" sqref="V25:AI25" xr:uid="{00000000-0002-0000-0000-00000E000000}">
      <formula1>20</formula1>
    </dataValidation>
    <dataValidation type="textLength" allowBlank="1" showInputMessage="1" showErrorMessage="1" errorTitle="CILINDRAJE" error="INGRESE CORRECTAMENTE EL CILINDRAJE" sqref="AN25:AR25" xr:uid="{00000000-0002-0000-0000-00000F000000}">
      <formula1>1</formula1>
      <formula2>7</formula2>
    </dataValidation>
    <dataValidation type="textLength" operator="lessThanOrEqual" allowBlank="1" showInputMessage="1" showErrorMessage="1" errorTitle="INGRESO DE APELLIDOS" error="INGRESE CORRECTAMENTE LOS APELLIDOS" sqref="L31:V31" xr:uid="{00000000-0002-0000-0000-000010000000}">
      <formula1>25</formula1>
    </dataValidation>
    <dataValidation type="textLength" operator="lessThanOrEqual" allowBlank="1" showInputMessage="1" showErrorMessage="1" errorTitle="INGRESO DE NOMBRES" error="INGRESE CORRECTAMENTE LOS NOMBRES " sqref="W31:AR31" xr:uid="{00000000-0002-0000-0000-000011000000}">
      <formula1>25</formula1>
    </dataValidation>
    <dataValidation type="textLength" allowBlank="1" showInputMessage="1" showErrorMessage="1" errorTitle="TIPO" error="INGRESE CORRECTAMENTE EL TIPO DEL VEHÍCULO" sqref="AN28:AR28" xr:uid="{00000000-0002-0000-0000-000012000000}">
      <formula1>2</formula1>
      <formula2>20</formula2>
    </dataValidation>
    <dataValidation allowBlank="1" showInputMessage="1" showErrorMessage="1" error="NO PUEDE ELIMINAR ESTE CAMPO" sqref="AF10:AR10" xr:uid="{00000000-0002-0000-0000-000013000000}"/>
  </dataValidations>
  <printOptions horizontalCentered="1"/>
  <pageMargins left="0.35433070866141736" right="0.23622047244094491" top="0.39370078740157483" bottom="0.39370078740157483" header="0.31496062992125984" footer="0.31496062992125984"/>
  <pageSetup paperSize="9" scale="85" orientation="portrait"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6">
        <x14:dataValidation type="list" allowBlank="1" showInputMessage="1" showErrorMessage="1" errorTitle="ANCHO" error="SIN DATOS_x000a_" xr:uid="{00000000-0002-0000-0000-000014000000}">
          <x14:formula1>
            <xm:f>DATOS!$G$13</xm:f>
          </x14:formula1>
          <xm:sqref>V28:AI28</xm:sqref>
        </x14:dataValidation>
        <x14:dataValidation type="list" allowBlank="1" showInputMessage="1" showErrorMessage="1" errorTitle="ALTO" error="SIN DATOS" xr:uid="{00000000-0002-0000-0000-000015000000}">
          <x14:formula1>
            <xm:f>DATOS!$G$17</xm:f>
          </x14:formula1>
          <xm:sqref>AN27:AR27</xm:sqref>
        </x14:dataValidation>
        <x14:dataValidation type="list" allowBlank="1" showInputMessage="1" showErrorMessage="1" errorTitle="LARGO" error="SIN DATOS_x000a_" xr:uid="{00000000-0002-0000-0000-000016000000}">
          <x14:formula1>
            <xm:f>DATOS!$G$5</xm:f>
          </x14:formula1>
          <xm:sqref>G28:Q28</xm:sqref>
        </x14:dataValidation>
        <x14:dataValidation type="list" allowBlank="1" showInputMessage="1" showErrorMessage="1" errorTitle="NÚMERO DE EJES" error="SLECCIONE CORRECTAMENTE EL NÚMERO DE EJES " xr:uid="{00000000-0002-0000-0000-000017000000}">
          <x14:formula1>
            <xm:f>DATOS!$K$5:$K$19</xm:f>
          </x14:formula1>
          <xm:sqref>AN26:AR26</xm:sqref>
        </x14:dataValidation>
        <x14:dataValidation type="list" allowBlank="1" showInputMessage="1" showErrorMessage="1" errorTitle="TIPO DE LICENCIA " error="SELECCIONE CORRECTAMENTE EL TIPO DE LICENCIA_x000a_" xr:uid="{00000000-0002-0000-0000-000018000000}">
          <x14:formula1>
            <xm:f>DATOS!$H$5:$H$9</xm:f>
          </x14:formula1>
          <xm:sqref>G16:K16</xm:sqref>
        </x14:dataValidation>
        <x14:dataValidation type="list" operator="equal" allowBlank="1" showInputMessage="1" showErrorMessage="1" errorTitle="LICENCIA" error="SÓLO LICENCIA PROFESIONAL" xr:uid="{00000000-0002-0000-0000-000019000000}">
          <x14:formula1>
            <xm:f>DATOS!$I$5</xm:f>
          </x14:formula1>
          <xm:sqref>L16:U16</xm:sqref>
        </x14:dataValidation>
        <x14:dataValidation type="list" allowBlank="1" showInputMessage="1" showErrorMessage="1" errorTitle="GÉNERO " error="SELECCIONE CORRECTAMENTE EL GÉNERO" xr:uid="{00000000-0002-0000-0000-00001A000000}">
          <x14:formula1>
            <xm:f>DATOS!$B$5:$B$6</xm:f>
          </x14:formula1>
          <xm:sqref>V16:AR16</xm:sqref>
        </x14:dataValidation>
        <x14:dataValidation type="list" showInputMessage="1" showErrorMessage="1" errorTitle="PROVINCIA" error="VÁLIDO SÓLO A LA PROVINCIA DE &quot;MANABÍ&quot;_x000a_" xr:uid="{00000000-0002-0000-0000-00001B000000}">
          <x14:formula1>
            <xm:f>DATOS!$D$5</xm:f>
          </x14:formula1>
          <xm:sqref>A22:F22</xm:sqref>
        </x14:dataValidation>
        <x14:dataValidation type="list" operator="equal" allowBlank="1" showInputMessage="1" showErrorMessage="1" errorTitle="CANTÓN" error="VÁLIDO SÓLO AL CANTÓN DE &quot;PORTOVIEJO&quot;_x000a_" xr:uid="{00000000-0002-0000-0000-00001C000000}">
          <x14:formula1>
            <xm:f>DATOS!$F$5</xm:f>
          </x14:formula1>
          <xm:sqref>G22:K22</xm:sqref>
        </x14:dataValidation>
        <x14:dataValidation type="list" allowBlank="1" showInputMessage="1" showErrorMessage="1" errorTitle="PARROQUIA" error="SELECCIONE CORRECTAMENTE LA PARROQUIA_x000a_" xr:uid="{00000000-0002-0000-0000-00001D000000}">
          <x14:formula1>
            <xm:f>DATOS!$E$5:$E$20</xm:f>
          </x14:formula1>
          <xm:sqref>L22:U22</xm:sqref>
        </x14:dataValidation>
        <x14:dataValidation type="list" allowBlank="1" showInputMessage="1" showErrorMessage="1" errorTitle="COMBUSTIBLE" error="SELECCIONE _x000a_CORRECTAMENTE EL TIPO DE COMBUSTIBLE" xr:uid="{00000000-0002-0000-0000-00001E000000}">
          <x14:formula1>
            <xm:f>DATOS!$J$5:$J$14</xm:f>
          </x14:formula1>
          <xm:sqref>G26:Q26</xm:sqref>
        </x14:dataValidation>
        <x14:dataValidation type="list" allowBlank="1" showInputMessage="1" showErrorMessage="1" errorTitle="MARCA" error="SELECCIONE CORRECTAMENTE LA MARCA DEL VEHÍCULO" xr:uid="{00000000-0002-0000-0000-00001F000000}">
          <x14:formula1>
            <xm:f>DATOS!$L$5:$L$94</xm:f>
          </x14:formula1>
          <xm:sqref>V24:AI24</xm:sqref>
        </x14:dataValidation>
        <x14:dataValidation type="list" allowBlank="1" showInputMessage="1" showErrorMessage="1" errorTitle="NÚMERO PASAJEROS" error="SELECCIONE CORRECTAMENTE EL NÚMERO DE PASAJEROS_x000a_" xr:uid="{00000000-0002-0000-0000-000020000000}">
          <x14:formula1>
            <xm:f>DATOS!$C$5:$C$64</xm:f>
          </x14:formula1>
          <xm:sqref>V26:AI26</xm:sqref>
        </x14:dataValidation>
        <x14:dataValidation type="list" allowBlank="1" showInputMessage="1" showErrorMessage="1" errorTitle="TARA O PESO" error="SELLECCIONE CORRECTAMENTE LA TARA O PESO" xr:uid="{00000000-0002-0000-0000-000021000000}">
          <x14:formula1>
            <xm:f>DATOS!$A$17:$A$19</xm:f>
          </x14:formula1>
          <xm:sqref>V27:AI27</xm:sqref>
        </x14:dataValidation>
        <x14:dataValidation type="list" allowBlank="1" showInputMessage="1" showErrorMessage="1" errorTitle="AÑO DE FABRICACIÓN" error="SELECCIONE CORRECTAMENTE EL AÑO DE FABRICACIÓN DEL AUTOMOTOR" xr:uid="{00000000-0002-0000-0000-000022000000}">
          <x14:formula1>
            <xm:f>DATOS!$M$5:$M$33</xm:f>
          </x14:formula1>
          <xm:sqref>AN24:AR24</xm:sqref>
        </x14:dataValidation>
        <x14:dataValidation type="list" operator="lessThanOrEqual" allowBlank="1" showInputMessage="1" showErrorMessage="1" errorTitle="DATOS SOLICITANTE" error="SELECCIONE CORRECTAMENTE EL  NOMBRE DE LA ORGANIZACIÓN_x000a_" xr:uid="{00000000-0002-0000-0000-000023000000}">
          <x14:formula1>
            <xm:f>DATOS!$R$5:$R$46</xm:f>
          </x14:formula1>
          <xm:sqref>A10:AE10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4:S96"/>
  <sheetViews>
    <sheetView topLeftCell="J14" workbookViewId="0">
      <selection activeCell="M33" sqref="M33"/>
    </sheetView>
  </sheetViews>
  <sheetFormatPr baseColWidth="10" defaultRowHeight="12.75"/>
  <cols>
    <col min="1" max="1" width="23.5703125" customWidth="1"/>
    <col min="2" max="2" width="17.5703125" customWidth="1"/>
    <col min="3" max="3" width="16.7109375" customWidth="1"/>
    <col min="4" max="4" width="14.7109375" customWidth="1"/>
    <col min="5" max="5" width="22.42578125" customWidth="1"/>
    <col min="6" max="6" width="14.7109375" customWidth="1"/>
    <col min="7" max="7" width="23.85546875" customWidth="1"/>
    <col min="8" max="8" width="17.5703125" customWidth="1"/>
    <col min="9" max="9" width="17.140625" customWidth="1"/>
    <col min="10" max="10" width="20.140625" customWidth="1"/>
    <col min="11" max="11" width="16.42578125" customWidth="1"/>
    <col min="12" max="12" width="18.7109375" customWidth="1"/>
    <col min="13" max="13" width="14.85546875" customWidth="1"/>
    <col min="14" max="14" width="55.140625" customWidth="1"/>
    <col min="15" max="15" width="19.5703125" customWidth="1"/>
    <col min="18" max="18" width="76" customWidth="1"/>
    <col min="19" max="19" width="39.5703125" customWidth="1"/>
  </cols>
  <sheetData>
    <row r="4" spans="1:19">
      <c r="A4" s="7" t="s">
        <v>1</v>
      </c>
      <c r="B4" s="7" t="s">
        <v>149</v>
      </c>
      <c r="C4" s="7" t="s">
        <v>44</v>
      </c>
      <c r="D4" s="7" t="s">
        <v>4</v>
      </c>
      <c r="E4" s="7" t="s">
        <v>54</v>
      </c>
      <c r="F4" s="7" t="s">
        <v>5</v>
      </c>
      <c r="G4" s="7" t="s">
        <v>3</v>
      </c>
      <c r="H4" s="7" t="s">
        <v>7</v>
      </c>
      <c r="I4" s="7" t="s">
        <v>70</v>
      </c>
      <c r="J4" s="7" t="s">
        <v>11</v>
      </c>
      <c r="K4" s="7" t="s">
        <v>2</v>
      </c>
      <c r="L4" s="7" t="s">
        <v>0</v>
      </c>
      <c r="M4" s="7" t="s">
        <v>43</v>
      </c>
      <c r="N4" s="8" t="s">
        <v>47</v>
      </c>
      <c r="O4" s="8" t="s">
        <v>48</v>
      </c>
      <c r="R4" s="8" t="s">
        <v>208</v>
      </c>
      <c r="S4" s="8" t="s">
        <v>232</v>
      </c>
    </row>
    <row r="5" spans="1:19" ht="30" customHeight="1">
      <c r="A5" s="4"/>
      <c r="B5" s="1" t="s">
        <v>267</v>
      </c>
      <c r="C5" s="5">
        <v>1</v>
      </c>
      <c r="D5" s="1" t="s">
        <v>148</v>
      </c>
      <c r="E5" s="9" t="s">
        <v>64</v>
      </c>
      <c r="F5" s="1" t="s">
        <v>6</v>
      </c>
      <c r="G5" s="13" t="s">
        <v>81</v>
      </c>
      <c r="H5" t="s">
        <v>8</v>
      </c>
      <c r="I5" s="1" t="s">
        <v>71</v>
      </c>
      <c r="J5" s="1" t="s">
        <v>138</v>
      </c>
      <c r="K5" s="5">
        <v>2</v>
      </c>
      <c r="L5" s="11" t="s">
        <v>83</v>
      </c>
      <c r="M5" s="3">
        <v>1997</v>
      </c>
      <c r="N5" s="14" t="s">
        <v>280</v>
      </c>
      <c r="O5" s="15" t="s">
        <v>270</v>
      </c>
      <c r="R5" s="20" t="s">
        <v>209</v>
      </c>
      <c r="S5" s="27" t="s">
        <v>246</v>
      </c>
    </row>
    <row r="6" spans="1:19" ht="21.75" customHeight="1">
      <c r="A6" s="4"/>
      <c r="B6" s="1" t="s">
        <v>268</v>
      </c>
      <c r="C6" s="5">
        <f t="shared" ref="C6:C37" si="0">C5+1</f>
        <v>2</v>
      </c>
      <c r="E6" s="9" t="s">
        <v>65</v>
      </c>
      <c r="F6" s="1"/>
      <c r="H6" s="1" t="s">
        <v>73</v>
      </c>
      <c r="J6" t="s">
        <v>72</v>
      </c>
      <c r="K6" s="5">
        <f>K5+1</f>
        <v>3</v>
      </c>
      <c r="L6" s="11" t="s">
        <v>84</v>
      </c>
      <c r="M6" s="3">
        <f t="shared" ref="M6:M33" si="1">M5+1</f>
        <v>1998</v>
      </c>
      <c r="N6" s="14" t="s">
        <v>281</v>
      </c>
      <c r="O6" s="15" t="s">
        <v>198</v>
      </c>
      <c r="R6" s="21" t="s">
        <v>210</v>
      </c>
      <c r="S6" s="22">
        <v>1390112749001</v>
      </c>
    </row>
    <row r="7" spans="1:19" ht="23.25" customHeight="1">
      <c r="A7" s="4"/>
      <c r="B7" s="10"/>
      <c r="C7" s="5">
        <f t="shared" si="0"/>
        <v>3</v>
      </c>
      <c r="E7" s="9" t="s">
        <v>6</v>
      </c>
      <c r="F7" s="1"/>
      <c r="H7" s="1" t="s">
        <v>9</v>
      </c>
      <c r="J7" s="1" t="s">
        <v>139</v>
      </c>
      <c r="K7" s="5">
        <f t="shared" ref="K7:K19" si="2">K6+1</f>
        <v>4</v>
      </c>
      <c r="L7" s="11" t="s">
        <v>85</v>
      </c>
      <c r="M7" s="3">
        <f t="shared" si="1"/>
        <v>1999</v>
      </c>
      <c r="N7" s="14" t="s">
        <v>288</v>
      </c>
      <c r="O7" s="15" t="s">
        <v>199</v>
      </c>
      <c r="R7" s="21" t="s">
        <v>211</v>
      </c>
      <c r="S7" s="23">
        <v>1390112870001</v>
      </c>
    </row>
    <row r="8" spans="1:19" ht="27.75" customHeight="1">
      <c r="A8" s="4"/>
      <c r="C8" s="5">
        <f t="shared" si="0"/>
        <v>4</v>
      </c>
      <c r="E8" s="9" t="s">
        <v>55</v>
      </c>
      <c r="F8" s="1"/>
      <c r="H8" s="1" t="s">
        <v>74</v>
      </c>
      <c r="J8" s="1" t="s">
        <v>140</v>
      </c>
      <c r="K8" s="5">
        <f t="shared" si="2"/>
        <v>5</v>
      </c>
      <c r="L8" s="11" t="s">
        <v>86</v>
      </c>
      <c r="M8" s="3">
        <f t="shared" si="1"/>
        <v>2000</v>
      </c>
      <c r="N8" s="14" t="s">
        <v>275</v>
      </c>
      <c r="O8" s="15" t="s">
        <v>200</v>
      </c>
      <c r="R8" s="21" t="s">
        <v>212</v>
      </c>
      <c r="S8" s="24">
        <v>1390113109001</v>
      </c>
    </row>
    <row r="9" spans="1:19" ht="27">
      <c r="A9" s="4"/>
      <c r="C9" s="5">
        <f t="shared" si="0"/>
        <v>5</v>
      </c>
      <c r="E9" s="9" t="s">
        <v>56</v>
      </c>
      <c r="F9" s="1"/>
      <c r="H9" s="1" t="s">
        <v>10</v>
      </c>
      <c r="J9" s="1" t="s">
        <v>141</v>
      </c>
      <c r="K9" s="5">
        <f t="shared" si="2"/>
        <v>6</v>
      </c>
      <c r="L9" s="11" t="s">
        <v>87</v>
      </c>
      <c r="M9" s="3">
        <f t="shared" si="1"/>
        <v>2001</v>
      </c>
      <c r="N9" s="14" t="s">
        <v>276</v>
      </c>
      <c r="O9" s="15" t="s">
        <v>201</v>
      </c>
      <c r="R9" s="21" t="s">
        <v>241</v>
      </c>
      <c r="S9" s="24">
        <v>1390112528001</v>
      </c>
    </row>
    <row r="10" spans="1:19" ht="27">
      <c r="C10" s="5">
        <f t="shared" si="0"/>
        <v>6</v>
      </c>
      <c r="E10" s="9" t="s">
        <v>66</v>
      </c>
      <c r="F10" s="1"/>
      <c r="J10" t="s">
        <v>12</v>
      </c>
      <c r="K10" s="5">
        <f t="shared" si="2"/>
        <v>7</v>
      </c>
      <c r="L10" s="11" t="s">
        <v>23</v>
      </c>
      <c r="M10" s="3">
        <f t="shared" si="1"/>
        <v>2002</v>
      </c>
      <c r="N10" s="14" t="s">
        <v>277</v>
      </c>
      <c r="O10" s="15" t="s">
        <v>202</v>
      </c>
      <c r="R10" s="21" t="s">
        <v>213</v>
      </c>
      <c r="S10" s="24">
        <v>1390112560001</v>
      </c>
    </row>
    <row r="11" spans="1:19" ht="21.75" customHeight="1">
      <c r="C11" s="5">
        <f t="shared" si="0"/>
        <v>7</v>
      </c>
      <c r="E11" s="9" t="s">
        <v>57</v>
      </c>
      <c r="F11" s="1"/>
      <c r="J11" s="1" t="s">
        <v>142</v>
      </c>
      <c r="K11" s="5">
        <f t="shared" si="2"/>
        <v>8</v>
      </c>
      <c r="L11" s="11" t="s">
        <v>88</v>
      </c>
      <c r="M11" s="3">
        <f t="shared" si="1"/>
        <v>2003</v>
      </c>
      <c r="N11" s="14" t="s">
        <v>284</v>
      </c>
      <c r="O11" s="15" t="s">
        <v>203</v>
      </c>
      <c r="R11" s="21" t="s">
        <v>214</v>
      </c>
      <c r="S11" s="24">
        <v>1390112609001</v>
      </c>
    </row>
    <row r="12" spans="1:19" ht="21.75" customHeight="1">
      <c r="C12" s="5">
        <f t="shared" si="0"/>
        <v>8</v>
      </c>
      <c r="E12" s="9" t="s">
        <v>58</v>
      </c>
      <c r="F12" s="1"/>
      <c r="J12" s="1" t="s">
        <v>143</v>
      </c>
      <c r="K12" s="5">
        <f t="shared" si="2"/>
        <v>9</v>
      </c>
      <c r="L12" s="11" t="s">
        <v>89</v>
      </c>
      <c r="M12" s="3">
        <f t="shared" si="1"/>
        <v>2004</v>
      </c>
      <c r="N12" s="14" t="s">
        <v>278</v>
      </c>
      <c r="O12" s="15" t="s">
        <v>204</v>
      </c>
      <c r="R12" s="21" t="s">
        <v>215</v>
      </c>
      <c r="S12" s="24">
        <v>1390136672001</v>
      </c>
    </row>
    <row r="13" spans="1:19" ht="23.25" customHeight="1">
      <c r="C13" s="5">
        <f t="shared" si="0"/>
        <v>9</v>
      </c>
      <c r="E13" s="9" t="s">
        <v>67</v>
      </c>
      <c r="F13" s="1"/>
      <c r="G13" s="13" t="s">
        <v>81</v>
      </c>
      <c r="J13" s="1" t="s">
        <v>144</v>
      </c>
      <c r="K13" s="5">
        <f t="shared" si="2"/>
        <v>10</v>
      </c>
      <c r="L13" s="11" t="s">
        <v>90</v>
      </c>
      <c r="M13" s="3">
        <f t="shared" si="1"/>
        <v>2005</v>
      </c>
      <c r="N13" s="14" t="s">
        <v>285</v>
      </c>
      <c r="O13" s="15" t="s">
        <v>49</v>
      </c>
      <c r="R13" s="21" t="s">
        <v>242</v>
      </c>
      <c r="S13" s="24">
        <v>1390022715001</v>
      </c>
    </row>
    <row r="14" spans="1:19" ht="28.5" customHeight="1">
      <c r="C14" s="5">
        <f t="shared" si="0"/>
        <v>10</v>
      </c>
      <c r="E14" s="9" t="s">
        <v>59</v>
      </c>
      <c r="F14" s="1"/>
      <c r="J14" s="1" t="s">
        <v>145</v>
      </c>
      <c r="K14" s="5">
        <f t="shared" si="2"/>
        <v>11</v>
      </c>
      <c r="L14" s="11" t="s">
        <v>91</v>
      </c>
      <c r="M14" s="3">
        <f t="shared" si="1"/>
        <v>2006</v>
      </c>
      <c r="N14" s="14" t="s">
        <v>279</v>
      </c>
      <c r="O14" s="15" t="s">
        <v>50</v>
      </c>
      <c r="R14" s="21" t="s">
        <v>216</v>
      </c>
      <c r="S14" s="24">
        <v>1390069630001</v>
      </c>
    </row>
    <row r="15" spans="1:19" ht="24.75" customHeight="1">
      <c r="C15" s="5">
        <f t="shared" si="0"/>
        <v>11</v>
      </c>
      <c r="E15" s="9" t="s">
        <v>68</v>
      </c>
      <c r="F15" s="1"/>
      <c r="K15" s="5">
        <f t="shared" si="2"/>
        <v>12</v>
      </c>
      <c r="L15" s="11" t="s">
        <v>77</v>
      </c>
      <c r="M15" s="3">
        <f t="shared" si="1"/>
        <v>2007</v>
      </c>
      <c r="N15" s="14" t="s">
        <v>286</v>
      </c>
      <c r="O15" s="15" t="s">
        <v>51</v>
      </c>
      <c r="R15" s="21" t="s">
        <v>217</v>
      </c>
      <c r="S15" s="25">
        <v>1390113591001</v>
      </c>
    </row>
    <row r="16" spans="1:19" ht="27">
      <c r="A16" s="6" t="s">
        <v>45</v>
      </c>
      <c r="C16" s="5">
        <f t="shared" si="0"/>
        <v>12</v>
      </c>
      <c r="E16" s="9" t="s">
        <v>69</v>
      </c>
      <c r="F16" s="1"/>
      <c r="K16" s="5">
        <f t="shared" si="2"/>
        <v>13</v>
      </c>
      <c r="L16" s="11" t="s">
        <v>14</v>
      </c>
      <c r="M16" s="3">
        <f t="shared" si="1"/>
        <v>2008</v>
      </c>
      <c r="N16" s="14" t="s">
        <v>287</v>
      </c>
      <c r="O16" s="15" t="s">
        <v>52</v>
      </c>
      <c r="R16" s="21" t="s">
        <v>218</v>
      </c>
      <c r="S16" s="24">
        <v>1390116043001</v>
      </c>
    </row>
    <row r="17" spans="1:19" ht="27">
      <c r="A17" s="1" t="s">
        <v>46</v>
      </c>
      <c r="B17" s="2"/>
      <c r="C17" s="5">
        <f t="shared" si="0"/>
        <v>13</v>
      </c>
      <c r="E17" s="9" t="s">
        <v>60</v>
      </c>
      <c r="F17" s="1"/>
      <c r="G17" s="13" t="s">
        <v>82</v>
      </c>
      <c r="K17" s="5">
        <f t="shared" si="2"/>
        <v>14</v>
      </c>
      <c r="L17" s="11" t="s">
        <v>21</v>
      </c>
      <c r="M17" s="3">
        <f t="shared" si="1"/>
        <v>2009</v>
      </c>
      <c r="N17" s="14"/>
      <c r="R17" s="21" t="s">
        <v>219</v>
      </c>
      <c r="S17" s="24">
        <v>1390113044001</v>
      </c>
    </row>
    <row r="18" spans="1:19" ht="27">
      <c r="A18" s="1" t="s">
        <v>53</v>
      </c>
      <c r="B18" s="1"/>
      <c r="C18" s="5">
        <f t="shared" si="0"/>
        <v>14</v>
      </c>
      <c r="E18" s="9" t="s">
        <v>61</v>
      </c>
      <c r="F18" s="1"/>
      <c r="K18" s="5">
        <f t="shared" si="2"/>
        <v>15</v>
      </c>
      <c r="L18" s="11" t="s">
        <v>92</v>
      </c>
      <c r="M18" s="3">
        <f t="shared" si="1"/>
        <v>2010</v>
      </c>
      <c r="N18" s="14"/>
      <c r="R18" s="21" t="s">
        <v>220</v>
      </c>
      <c r="S18" s="24">
        <v>1390113168001</v>
      </c>
    </row>
    <row r="19" spans="1:19" ht="27">
      <c r="A19" s="1" t="s">
        <v>80</v>
      </c>
      <c r="C19" s="5">
        <f t="shared" si="0"/>
        <v>15</v>
      </c>
      <c r="E19" s="9" t="s">
        <v>62</v>
      </c>
      <c r="F19" s="1"/>
      <c r="K19" s="5">
        <f t="shared" si="2"/>
        <v>16</v>
      </c>
      <c r="L19" s="11" t="s">
        <v>93</v>
      </c>
      <c r="M19" s="3">
        <f t="shared" si="1"/>
        <v>2011</v>
      </c>
      <c r="N19" s="14"/>
      <c r="R19" s="21" t="s">
        <v>221</v>
      </c>
      <c r="S19" s="24">
        <v>1390112587001</v>
      </c>
    </row>
    <row r="20" spans="1:19" ht="15">
      <c r="C20" s="5">
        <f t="shared" si="0"/>
        <v>16</v>
      </c>
      <c r="E20" s="9" t="s">
        <v>63</v>
      </c>
      <c r="F20" s="1"/>
      <c r="L20" s="11" t="s">
        <v>79</v>
      </c>
      <c r="M20" s="3">
        <f t="shared" si="1"/>
        <v>2012</v>
      </c>
      <c r="R20" s="21" t="s">
        <v>222</v>
      </c>
      <c r="S20" s="24">
        <v>1390112781001</v>
      </c>
    </row>
    <row r="21" spans="1:19" ht="15">
      <c r="C21" s="5">
        <f t="shared" si="0"/>
        <v>17</v>
      </c>
      <c r="F21" s="1"/>
      <c r="L21" s="11" t="s">
        <v>40</v>
      </c>
      <c r="M21" s="3">
        <f t="shared" si="1"/>
        <v>2013</v>
      </c>
      <c r="R21" s="21" t="s">
        <v>223</v>
      </c>
      <c r="S21" s="24">
        <v>1390123775001</v>
      </c>
    </row>
    <row r="22" spans="1:19" ht="15">
      <c r="C22" s="5">
        <f t="shared" si="0"/>
        <v>18</v>
      </c>
      <c r="F22" s="1"/>
      <c r="L22" s="11" t="s">
        <v>19</v>
      </c>
      <c r="M22" s="3">
        <f t="shared" si="1"/>
        <v>2014</v>
      </c>
      <c r="R22" s="21" t="s">
        <v>224</v>
      </c>
      <c r="S22" s="24">
        <v>1390113095001</v>
      </c>
    </row>
    <row r="23" spans="1:19" ht="15">
      <c r="C23" s="5">
        <f t="shared" si="0"/>
        <v>19</v>
      </c>
      <c r="F23" s="1"/>
      <c r="L23" s="11" t="s">
        <v>94</v>
      </c>
      <c r="M23" s="3">
        <f t="shared" si="1"/>
        <v>2015</v>
      </c>
      <c r="R23" s="21" t="s">
        <v>243</v>
      </c>
      <c r="S23" s="24">
        <v>1390113397001</v>
      </c>
    </row>
    <row r="24" spans="1:19" ht="15">
      <c r="B24" s="1"/>
      <c r="C24" s="5">
        <f t="shared" si="0"/>
        <v>20</v>
      </c>
      <c r="F24" s="1"/>
      <c r="L24" s="11" t="s">
        <v>95</v>
      </c>
      <c r="M24" s="3">
        <f t="shared" si="1"/>
        <v>2016</v>
      </c>
      <c r="R24" s="21" t="s">
        <v>244</v>
      </c>
      <c r="S24" s="24">
        <v>1390112846001</v>
      </c>
    </row>
    <row r="25" spans="1:19" ht="15">
      <c r="C25" s="5">
        <f t="shared" si="0"/>
        <v>21</v>
      </c>
      <c r="F25" s="1"/>
      <c r="L25" s="11" t="s">
        <v>96</v>
      </c>
      <c r="M25" s="3">
        <f t="shared" si="1"/>
        <v>2017</v>
      </c>
      <c r="R25" s="21" t="s">
        <v>225</v>
      </c>
      <c r="S25" s="24">
        <v>1390113176001</v>
      </c>
    </row>
    <row r="26" spans="1:19" ht="15">
      <c r="C26" s="5">
        <f t="shared" si="0"/>
        <v>22</v>
      </c>
      <c r="F26" s="1"/>
      <c r="L26" s="11" t="s">
        <v>36</v>
      </c>
      <c r="M26" s="3">
        <f t="shared" si="1"/>
        <v>2018</v>
      </c>
      <c r="R26" s="21" t="s">
        <v>245</v>
      </c>
      <c r="S26" s="24">
        <v>1390112668001</v>
      </c>
    </row>
    <row r="27" spans="1:19" ht="15">
      <c r="C27" s="5">
        <f t="shared" si="0"/>
        <v>23</v>
      </c>
      <c r="L27" s="11" t="s">
        <v>97</v>
      </c>
      <c r="M27" s="3">
        <f t="shared" si="1"/>
        <v>2019</v>
      </c>
      <c r="R27" s="21" t="s">
        <v>226</v>
      </c>
      <c r="S27" s="24">
        <v>1390113494001</v>
      </c>
    </row>
    <row r="28" spans="1:19" ht="15">
      <c r="C28" s="5">
        <f t="shared" si="0"/>
        <v>24</v>
      </c>
      <c r="L28" s="11" t="s">
        <v>98</v>
      </c>
      <c r="M28" s="3">
        <f t="shared" si="1"/>
        <v>2020</v>
      </c>
      <c r="R28" s="21" t="s">
        <v>227</v>
      </c>
      <c r="S28" s="24">
        <v>1390113117001</v>
      </c>
    </row>
    <row r="29" spans="1:19" ht="15">
      <c r="C29" s="5">
        <f t="shared" si="0"/>
        <v>25</v>
      </c>
      <c r="L29" s="11" t="s">
        <v>99</v>
      </c>
      <c r="M29" s="3">
        <f t="shared" si="1"/>
        <v>2021</v>
      </c>
      <c r="R29" s="27" t="s">
        <v>247</v>
      </c>
      <c r="S29" s="27" t="s">
        <v>246</v>
      </c>
    </row>
    <row r="30" spans="1:19" ht="15">
      <c r="C30" s="5">
        <f t="shared" si="0"/>
        <v>26</v>
      </c>
      <c r="L30" s="11" t="s">
        <v>13</v>
      </c>
      <c r="M30" s="3">
        <f t="shared" si="1"/>
        <v>2022</v>
      </c>
      <c r="R30" s="26" t="s">
        <v>228</v>
      </c>
      <c r="S30" s="27" t="s">
        <v>246</v>
      </c>
    </row>
    <row r="31" spans="1:19" ht="15">
      <c r="C31" s="5">
        <f t="shared" si="0"/>
        <v>27</v>
      </c>
      <c r="L31" s="11" t="s">
        <v>100</v>
      </c>
      <c r="M31" s="3">
        <f t="shared" si="1"/>
        <v>2023</v>
      </c>
      <c r="R31" s="21" t="s">
        <v>229</v>
      </c>
      <c r="S31" s="25">
        <v>1390113001001</v>
      </c>
    </row>
    <row r="32" spans="1:19" ht="15">
      <c r="C32" s="5">
        <f t="shared" si="0"/>
        <v>28</v>
      </c>
      <c r="L32" s="11" t="s">
        <v>42</v>
      </c>
      <c r="M32" s="3">
        <f t="shared" si="1"/>
        <v>2024</v>
      </c>
      <c r="R32" s="21" t="s">
        <v>230</v>
      </c>
      <c r="S32" s="24">
        <v>1390115101001</v>
      </c>
    </row>
    <row r="33" spans="3:19" ht="15">
      <c r="C33" s="5">
        <f t="shared" si="0"/>
        <v>29</v>
      </c>
      <c r="L33" s="11" t="s">
        <v>101</v>
      </c>
      <c r="M33" s="3">
        <f t="shared" si="1"/>
        <v>2025</v>
      </c>
      <c r="R33" s="21" t="s">
        <v>231</v>
      </c>
      <c r="S33" s="24">
        <v>1390115071001</v>
      </c>
    </row>
    <row r="34" spans="3:19" ht="15">
      <c r="C34" s="5">
        <f t="shared" si="0"/>
        <v>30</v>
      </c>
      <c r="L34" s="11" t="s">
        <v>102</v>
      </c>
      <c r="M34" s="3"/>
      <c r="R34" s="21" t="s">
        <v>269</v>
      </c>
      <c r="S34" s="24">
        <v>1390114768001</v>
      </c>
    </row>
    <row r="35" spans="3:19" ht="15">
      <c r="C35" s="5">
        <f t="shared" si="0"/>
        <v>31</v>
      </c>
      <c r="L35" s="11" t="s">
        <v>103</v>
      </c>
      <c r="M35" s="3"/>
      <c r="R35" s="26" t="s">
        <v>237</v>
      </c>
      <c r="S35" s="27" t="s">
        <v>246</v>
      </c>
    </row>
    <row r="36" spans="3:19" ht="15">
      <c r="C36" s="5">
        <f t="shared" si="0"/>
        <v>32</v>
      </c>
      <c r="L36" s="11" t="s">
        <v>104</v>
      </c>
      <c r="M36" s="3"/>
      <c r="R36" s="21" t="s">
        <v>233</v>
      </c>
      <c r="S36" s="25">
        <v>1391815727001</v>
      </c>
    </row>
    <row r="37" spans="3:19" ht="15">
      <c r="C37" s="5">
        <f t="shared" si="0"/>
        <v>33</v>
      </c>
      <c r="L37" s="11" t="s">
        <v>105</v>
      </c>
      <c r="M37" s="3"/>
      <c r="R37" s="21" t="s">
        <v>234</v>
      </c>
      <c r="S37" s="25">
        <v>1391700857001</v>
      </c>
    </row>
    <row r="38" spans="3:19" ht="15">
      <c r="C38" s="5">
        <f t="shared" ref="C38:C64" si="3">C37+1</f>
        <v>34</v>
      </c>
      <c r="L38" s="11" t="s">
        <v>78</v>
      </c>
      <c r="M38" s="3"/>
      <c r="R38" s="21" t="s">
        <v>235</v>
      </c>
      <c r="S38" s="24">
        <v>1391716419001</v>
      </c>
    </row>
    <row r="39" spans="3:19" ht="15">
      <c r="C39" s="5">
        <f t="shared" si="3"/>
        <v>35</v>
      </c>
      <c r="L39" s="11" t="s">
        <v>106</v>
      </c>
      <c r="M39" s="3"/>
      <c r="R39" s="21" t="s">
        <v>236</v>
      </c>
      <c r="S39" s="24">
        <v>1391750420001</v>
      </c>
    </row>
    <row r="40" spans="3:19" ht="15">
      <c r="C40" s="5">
        <f t="shared" si="3"/>
        <v>36</v>
      </c>
      <c r="L40" s="11" t="s">
        <v>107</v>
      </c>
      <c r="M40" s="3"/>
      <c r="R40" s="28" t="s">
        <v>266</v>
      </c>
      <c r="S40" s="29">
        <v>1391815379001</v>
      </c>
    </row>
    <row r="41" spans="3:19" ht="15">
      <c r="C41" s="5">
        <f t="shared" si="3"/>
        <v>37</v>
      </c>
      <c r="L41" s="11" t="s">
        <v>15</v>
      </c>
      <c r="M41" s="3"/>
    </row>
    <row r="42" spans="3:19" ht="15">
      <c r="C42" s="5">
        <f t="shared" si="3"/>
        <v>38</v>
      </c>
      <c r="L42" s="11" t="s">
        <v>108</v>
      </c>
      <c r="M42" s="3"/>
      <c r="R42" s="27" t="s">
        <v>247</v>
      </c>
      <c r="S42" s="27" t="s">
        <v>246</v>
      </c>
    </row>
    <row r="43" spans="3:19" ht="15">
      <c r="C43" s="5">
        <f t="shared" si="3"/>
        <v>39</v>
      </c>
      <c r="L43" s="11" t="s">
        <v>16</v>
      </c>
      <c r="M43" s="3"/>
      <c r="R43" s="26" t="s">
        <v>240</v>
      </c>
      <c r="S43" s="27" t="s">
        <v>246</v>
      </c>
    </row>
    <row r="44" spans="3:19" ht="15">
      <c r="C44" s="5">
        <f t="shared" si="3"/>
        <v>40</v>
      </c>
      <c r="L44" s="11" t="s">
        <v>109</v>
      </c>
      <c r="M44" s="3"/>
      <c r="R44" s="21" t="s">
        <v>238</v>
      </c>
      <c r="S44" s="24">
        <v>1391815522001</v>
      </c>
    </row>
    <row r="45" spans="3:19" ht="15">
      <c r="C45" s="5">
        <f t="shared" si="3"/>
        <v>41</v>
      </c>
      <c r="L45" s="11" t="s">
        <v>110</v>
      </c>
      <c r="M45" s="3"/>
      <c r="R45" s="21" t="s">
        <v>239</v>
      </c>
      <c r="S45" s="24">
        <v>1391843275001</v>
      </c>
    </row>
    <row r="46" spans="3:19" ht="15">
      <c r="C46" s="5">
        <f t="shared" si="3"/>
        <v>42</v>
      </c>
      <c r="L46" s="11" t="s">
        <v>34</v>
      </c>
      <c r="M46" s="3"/>
      <c r="R46" s="21" t="s">
        <v>249</v>
      </c>
      <c r="S46" s="24">
        <v>1391842651001</v>
      </c>
    </row>
    <row r="47" spans="3:19" ht="15">
      <c r="C47" s="5">
        <f t="shared" si="3"/>
        <v>43</v>
      </c>
      <c r="L47" s="11" t="s">
        <v>38</v>
      </c>
      <c r="M47" s="3"/>
    </row>
    <row r="48" spans="3:19" ht="15">
      <c r="C48" s="5">
        <f t="shared" si="3"/>
        <v>44</v>
      </c>
      <c r="L48" s="11" t="s">
        <v>33</v>
      </c>
      <c r="M48" s="3"/>
    </row>
    <row r="49" spans="3:13" ht="15">
      <c r="C49" s="5">
        <f t="shared" si="3"/>
        <v>45</v>
      </c>
      <c r="L49" s="11" t="s">
        <v>26</v>
      </c>
      <c r="M49" s="3"/>
    </row>
    <row r="50" spans="3:13" ht="15">
      <c r="C50" s="5">
        <f t="shared" si="3"/>
        <v>46</v>
      </c>
      <c r="L50" s="11" t="s">
        <v>111</v>
      </c>
      <c r="M50" s="3"/>
    </row>
    <row r="51" spans="3:13" ht="15">
      <c r="C51" s="5">
        <f t="shared" si="3"/>
        <v>47</v>
      </c>
      <c r="L51" s="11" t="s">
        <v>112</v>
      </c>
      <c r="M51" s="3"/>
    </row>
    <row r="52" spans="3:13" ht="15">
      <c r="C52" s="5">
        <f t="shared" si="3"/>
        <v>48</v>
      </c>
      <c r="L52" s="11" t="s">
        <v>76</v>
      </c>
      <c r="M52" s="3"/>
    </row>
    <row r="53" spans="3:13" ht="15">
      <c r="C53" s="5">
        <f t="shared" si="3"/>
        <v>49</v>
      </c>
      <c r="L53" s="11" t="s">
        <v>113</v>
      </c>
    </row>
    <row r="54" spans="3:13" ht="15">
      <c r="C54" s="5">
        <f t="shared" si="3"/>
        <v>50</v>
      </c>
      <c r="L54" s="11" t="s">
        <v>28</v>
      </c>
    </row>
    <row r="55" spans="3:13" ht="15">
      <c r="C55" s="5">
        <f t="shared" si="3"/>
        <v>51</v>
      </c>
      <c r="L55" s="12" t="s">
        <v>35</v>
      </c>
    </row>
    <row r="56" spans="3:13" ht="15">
      <c r="C56" s="5">
        <f t="shared" si="3"/>
        <v>52</v>
      </c>
      <c r="L56" s="11" t="s">
        <v>17</v>
      </c>
    </row>
    <row r="57" spans="3:13" ht="15">
      <c r="C57" s="5">
        <f t="shared" si="3"/>
        <v>53</v>
      </c>
      <c r="L57" s="11" t="s">
        <v>41</v>
      </c>
    </row>
    <row r="58" spans="3:13" ht="15">
      <c r="C58" s="5">
        <f t="shared" si="3"/>
        <v>54</v>
      </c>
      <c r="L58" s="11" t="s">
        <v>114</v>
      </c>
    </row>
    <row r="59" spans="3:13" ht="15">
      <c r="C59" s="5">
        <f t="shared" si="3"/>
        <v>55</v>
      </c>
      <c r="L59" s="11" t="s">
        <v>115</v>
      </c>
    </row>
    <row r="60" spans="3:13" ht="15">
      <c r="C60" s="5">
        <f t="shared" si="3"/>
        <v>56</v>
      </c>
      <c r="L60" s="11" t="s">
        <v>116</v>
      </c>
    </row>
    <row r="61" spans="3:13" ht="15">
      <c r="C61" s="5">
        <f t="shared" si="3"/>
        <v>57</v>
      </c>
      <c r="L61" s="11" t="s">
        <v>117</v>
      </c>
    </row>
    <row r="62" spans="3:13" ht="15">
      <c r="C62" s="5">
        <f t="shared" si="3"/>
        <v>58</v>
      </c>
      <c r="L62" s="11" t="s">
        <v>29</v>
      </c>
    </row>
    <row r="63" spans="3:13" ht="15">
      <c r="C63" s="5">
        <f t="shared" si="3"/>
        <v>59</v>
      </c>
      <c r="L63" s="11" t="s">
        <v>118</v>
      </c>
    </row>
    <row r="64" spans="3:13" ht="15">
      <c r="C64" s="5">
        <f t="shared" si="3"/>
        <v>60</v>
      </c>
      <c r="L64" s="11" t="s">
        <v>119</v>
      </c>
    </row>
    <row r="65" spans="12:12" ht="15">
      <c r="L65" s="11" t="s">
        <v>27</v>
      </c>
    </row>
    <row r="66" spans="12:12" ht="15">
      <c r="L66" s="11" t="s">
        <v>120</v>
      </c>
    </row>
    <row r="67" spans="12:12" ht="15">
      <c r="L67" s="11" t="s">
        <v>75</v>
      </c>
    </row>
    <row r="68" spans="12:12" ht="15">
      <c r="L68" s="11" t="s">
        <v>146</v>
      </c>
    </row>
    <row r="69" spans="12:12" ht="15">
      <c r="L69" s="11" t="s">
        <v>121</v>
      </c>
    </row>
    <row r="70" spans="12:12" ht="15">
      <c r="L70" s="11" t="s">
        <v>122</v>
      </c>
    </row>
    <row r="71" spans="12:12" ht="15">
      <c r="L71" s="11" t="s">
        <v>25</v>
      </c>
    </row>
    <row r="72" spans="12:12" ht="15">
      <c r="L72" s="11" t="s">
        <v>22</v>
      </c>
    </row>
    <row r="73" spans="12:12" ht="15">
      <c r="L73" s="11" t="s">
        <v>123</v>
      </c>
    </row>
    <row r="74" spans="12:12" ht="15">
      <c r="L74" s="11" t="s">
        <v>32</v>
      </c>
    </row>
    <row r="75" spans="12:12" ht="15">
      <c r="L75" s="11" t="s">
        <v>124</v>
      </c>
    </row>
    <row r="76" spans="12:12" ht="15">
      <c r="L76" s="11" t="s">
        <v>20</v>
      </c>
    </row>
    <row r="77" spans="12:12" ht="15">
      <c r="L77" s="11" t="s">
        <v>125</v>
      </c>
    </row>
    <row r="78" spans="12:12" ht="15">
      <c r="L78" s="11" t="s">
        <v>126</v>
      </c>
    </row>
    <row r="79" spans="12:12" ht="15">
      <c r="L79" s="11" t="s">
        <v>30</v>
      </c>
    </row>
    <row r="80" spans="12:12" ht="15">
      <c r="L80" s="30" t="s">
        <v>298</v>
      </c>
    </row>
    <row r="81" spans="12:12" ht="15">
      <c r="L81" s="11" t="s">
        <v>127</v>
      </c>
    </row>
    <row r="82" spans="12:12" ht="15">
      <c r="L82" s="11" t="s">
        <v>147</v>
      </c>
    </row>
    <row r="83" spans="12:12" ht="15">
      <c r="L83" s="11" t="s">
        <v>39</v>
      </c>
    </row>
    <row r="84" spans="12:12" ht="15">
      <c r="L84" s="11" t="s">
        <v>31</v>
      </c>
    </row>
    <row r="85" spans="12:12" ht="15">
      <c r="L85" s="11" t="s">
        <v>128</v>
      </c>
    </row>
    <row r="86" spans="12:12" ht="15">
      <c r="L86" s="11" t="s">
        <v>129</v>
      </c>
    </row>
    <row r="87" spans="12:12" ht="15">
      <c r="L87" s="11" t="s">
        <v>130</v>
      </c>
    </row>
    <row r="88" spans="12:12" ht="15">
      <c r="L88" s="11" t="s">
        <v>131</v>
      </c>
    </row>
    <row r="89" spans="12:12" ht="15">
      <c r="L89" s="11" t="s">
        <v>132</v>
      </c>
    </row>
    <row r="90" spans="12:12" ht="15">
      <c r="L90" s="11" t="s">
        <v>133</v>
      </c>
    </row>
    <row r="91" spans="12:12" ht="15">
      <c r="L91" s="11" t="s">
        <v>18</v>
      </c>
    </row>
    <row r="92" spans="12:12" ht="15">
      <c r="L92" s="11" t="s">
        <v>24</v>
      </c>
    </row>
    <row r="93" spans="12:12" ht="15">
      <c r="L93" s="11" t="s">
        <v>37</v>
      </c>
    </row>
    <row r="94" spans="12:12" ht="15">
      <c r="L94" s="11" t="s">
        <v>134</v>
      </c>
    </row>
    <row r="95" spans="12:12" ht="15">
      <c r="L95" s="11" t="s">
        <v>135</v>
      </c>
    </row>
    <row r="96" spans="12:12" ht="15">
      <c r="L96" s="11" t="s">
        <v>136</v>
      </c>
    </row>
  </sheetData>
  <sortState xmlns:xlrd2="http://schemas.microsoft.com/office/spreadsheetml/2017/richdata2" ref="L5:L96">
    <sortCondition ref="L5"/>
  </sortState>
  <hyperlinks>
    <hyperlink ref="L55" display="KENWORTH"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Cambio Socio y Hab. Vehículo</vt:lpstr>
      <vt:lpstr>DATOS</vt:lpstr>
      <vt:lpstr>Hoja1</vt:lpstr>
      <vt:lpstr>Hoja2</vt:lpstr>
    </vt:vector>
  </TitlesOfParts>
  <Company>CONSEJO NACIONAL DE TRANSITO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excor</dc:creator>
  <cp:lastModifiedBy>Andrés Quintana</cp:lastModifiedBy>
  <cp:lastPrinted>2018-10-05T15:44:19Z</cp:lastPrinted>
  <dcterms:created xsi:type="dcterms:W3CDTF">2003-02-03T09:09:17Z</dcterms:created>
  <dcterms:modified xsi:type="dcterms:W3CDTF">2024-05-14T19:56:55Z</dcterms:modified>
</cp:coreProperties>
</file>